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S:\OPERATIONS\ASSET STRATEGY\DATA MANGEMENT\OPERATIONS REPORTING\AS&amp;C - Reliability\NQRS\2023\"/>
    </mc:Choice>
  </mc:AlternateContent>
  <xr:revisionPtr revIDLastSave="0" documentId="13_ncr:1_{AD353A71-1B87-4B5C-9003-CBC10BC82744}" xr6:coauthVersionLast="47" xr6:coauthVersionMax="47" xr10:uidLastSave="{00000000-0000-0000-0000-000000000000}"/>
  <bookViews>
    <workbookView xWindow="-22545" yWindow="1575" windowWidth="21585" windowHeight="12630" tabRatio="712" activeTab="1" xr2:uid="{00000000-000D-0000-FFFF-FFFF00000000}"/>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first'!#REF!</definedName>
    <definedName name="Z_4D727E3C_2C78_4173_9F6E_D686E8DC0B17_.wvu.PrintArea" localSheetId="0" hidden="1">'Read this first'!#REF!</definedName>
    <definedName name="Z_BC8C3EF2_E90D_46AA_8DF9_13F2D58CF104_.wvu.PrintArea" localSheetId="0" hidden="1">'Read this first'!#REF!</definedName>
  </definedNames>
  <calcPr calcId="191029"/>
  <customWorkbookViews>
    <customWorkbookView name="Windows User - Personal View" guid="{BC8C3EF2-E90D-46AA-8DF9-13F2D58CF104}" mergeInterval="0" personalView="1" maximized="1" xWindow="1" yWindow="1" windowWidth="1596" windowHeight="980" tabRatio="712" activeSheetId="4"/>
    <customWorkbookView name="slyons - Personal View" guid="{4D727E3C-2C78-4173-9F6E-D686E8DC0B17}" mergeInterval="0" personalView="1" maximized="1" xWindow="1" yWindow="1" windowWidth="1848" windowHeight="772"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2" l="1"/>
  <c r="G25" i="10" l="1"/>
  <c r="G42" i="10" l="1"/>
  <c r="G40" i="10"/>
  <c r="G38" i="10"/>
  <c r="G36" i="10"/>
  <c r="G34" i="10"/>
  <c r="G32" i="10"/>
  <c r="G30" i="10"/>
  <c r="G28" i="10"/>
  <c r="G23" i="10"/>
  <c r="G21" i="10"/>
  <c r="G19" i="10"/>
  <c r="G17" i="10"/>
  <c r="G15" i="10"/>
  <c r="G13" i="10"/>
  <c r="G11" i="10"/>
</calcChain>
</file>

<file path=xl/sharedStrings.xml><?xml version="1.0" encoding="utf-8"?>
<sst xmlns="http://schemas.openxmlformats.org/spreadsheetml/2006/main" count="459" uniqueCount="227">
  <si>
    <t>Distribution Network (Unplanned)</t>
  </si>
  <si>
    <t>Normalised Distribution Network</t>
  </si>
  <si>
    <t>Reference</t>
  </si>
  <si>
    <t>Description</t>
  </si>
  <si>
    <t xml:space="preserve">Number </t>
  </si>
  <si>
    <t>Value ($)</t>
  </si>
  <si>
    <t>Basis of Reporting</t>
  </si>
  <si>
    <t xml:space="preserve">Percentage </t>
  </si>
  <si>
    <t>CBD</t>
  </si>
  <si>
    <t>Urban</t>
  </si>
  <si>
    <t>Discrete Area</t>
  </si>
  <si>
    <t>Short Rural</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</si>
  <si>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</si>
  <si>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</si>
  <si>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</si>
  <si>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</si>
  <si>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</si>
  <si>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</si>
  <si>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</si>
  <si>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</si>
  <si>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</si>
  <si>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</si>
  <si>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</si>
  <si>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</si>
  <si>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</si>
  <si>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</si>
  <si>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</si>
  <si>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</si>
  <si>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</si>
  <si>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</si>
  <si>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</si>
  <si>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</si>
  <si>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</si>
  <si>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</si>
  <si>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</si>
  <si>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</si>
  <si>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</si>
  <si>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</si>
  <si>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</si>
  <si>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</si>
  <si>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</si>
  <si>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</si>
  <si>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</si>
  <si>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</si>
  <si>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</si>
  <si>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</si>
  <si>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</si>
  <si>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</si>
  <si>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</si>
  <si>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</si>
  <si>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</si>
  <si>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</si>
  <si>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</si>
  <si>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</si>
  <si>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</si>
  <si>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</si>
  <si>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</si>
  <si>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</si>
  <si>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</si>
  <si>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</si>
  <si>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</si>
  <si>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</si>
  <si>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</si>
  <si>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</si>
  <si>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</si>
  <si>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</si>
  <si>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</si>
  <si>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</si>
  <si>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</si>
  <si>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</si>
  <si>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</si>
  <si>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</si>
  <si>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</si>
  <si>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</si>
  <si>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</si>
  <si>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</si>
  <si>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</si>
  <si>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</si>
  <si>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</si>
  <si>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</si>
  <si>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</si>
  <si>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</si>
  <si>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</si>
  <si>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</si>
  <si>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</si>
  <si>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</si>
  <si>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</si>
  <si>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</si>
  <si>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</si>
  <si>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</si>
  <si>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</si>
  <si>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</si>
  <si>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</si>
  <si>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</si>
  <si>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</si>
  <si>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</si>
  <si>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</si>
  <si>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</si>
  <si>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</si>
  <si>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</si>
  <si>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</si>
  <si>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</si>
  <si>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</si>
  <si>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</si>
  <si>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</si>
  <si>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</si>
  <si>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</si>
  <si>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</si>
  <si>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</si>
  <si>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</si>
  <si>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</si>
  <si>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</si>
  <si>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</si>
  <si>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</si>
  <si>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</si>
  <si>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</si>
  <si>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</si>
  <si>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</si>
  <si>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</si>
  <si>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</si>
  <si>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</si>
  <si>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19</t>
  </si>
  <si>
    <t>NQR 20</t>
  </si>
  <si>
    <t>Indicator No</t>
  </si>
  <si>
    <t>Overall SAIDI by Total Network, CBD, Urban, Short Rural and Long Rural</t>
  </si>
  <si>
    <t>Distribution Network (Planned) SAIDI by Total Network, CBD, Urban, Short Rural and Long Rural</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</si>
  <si>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</si>
  <si>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</si>
  <si>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</si>
  <si>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</si>
  <si>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</si>
  <si>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</si>
  <si>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</si>
  <si>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</si>
  <si>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</si>
  <si>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</si>
  <si>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</si>
  <si>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REFER TABLE 3 (below)</t>
  </si>
  <si>
    <t>REFER TABLE 1 (below)</t>
  </si>
  <si>
    <t>REFER TABLE 2 (below)</t>
  </si>
  <si>
    <t>REFER TABLE 5A (below)</t>
  </si>
  <si>
    <t>REFER TABLE 5B (below)</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</si>
  <si>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</si>
  <si>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</si>
  <si>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</si>
  <si>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</si>
  <si>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</si>
  <si>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</si>
  <si>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</si>
  <si>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t>https://www.erawa.com.au/electricity/electricity-licensing/regulatory-guidelines</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</si>
  <si>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</si>
  <si>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t xml:space="preserve">  </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</si>
  <si>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</si>
  <si>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NQR22 (Total number of technical QoS complaints) should be reported during a reporting year, each complaint should be recorded separately.</t>
  </si>
  <si>
    <t>FC 1</t>
  </si>
  <si>
    <t>FC 2</t>
  </si>
  <si>
    <t>FC 3</t>
  </si>
  <si>
    <t>FC 4</t>
  </si>
  <si>
    <t>FC 5</t>
  </si>
  <si>
    <t>FC 6</t>
  </si>
  <si>
    <t>FC 7</t>
  </si>
  <si>
    <t>FC 8</t>
  </si>
  <si>
    <t>FC 9</t>
  </si>
  <si>
    <t>FC 10</t>
  </si>
  <si>
    <t>FC 11</t>
  </si>
  <si>
    <t>FC 12</t>
  </si>
  <si>
    <t>Urban Areas</t>
  </si>
  <si>
    <t>Table 2:  NQ&amp;R reliability data by area</t>
  </si>
  <si>
    <t>Table 1:  NQ&amp;R interruptions longer than 12 hours and multiple interruptions</t>
  </si>
  <si>
    <t>Measure</t>
  </si>
  <si>
    <t>REFER TABLE 4 (below)</t>
  </si>
  <si>
    <t>Table 3:  Feeder category reliability</t>
  </si>
  <si>
    <t>NRR 1</t>
  </si>
  <si>
    <t>NRR 2</t>
  </si>
  <si>
    <t>NRR 3</t>
  </si>
  <si>
    <t>NRR 4</t>
  </si>
  <si>
    <t>NRR 5</t>
  </si>
  <si>
    <t>NRR 6</t>
  </si>
  <si>
    <t>NRR 7</t>
  </si>
  <si>
    <t>NRR 8</t>
  </si>
  <si>
    <t>NRR 9</t>
  </si>
  <si>
    <t>NRR 10</t>
  </si>
  <si>
    <t>NRR 11</t>
  </si>
  <si>
    <t>NRR 12</t>
  </si>
  <si>
    <t>NRR 13</t>
  </si>
  <si>
    <t>NRR 14</t>
  </si>
  <si>
    <t>NRR 15</t>
  </si>
  <si>
    <t>NRR 16</t>
  </si>
  <si>
    <t>NRR 17</t>
  </si>
  <si>
    <t xml:space="preserve">
NRR 18</t>
  </si>
  <si>
    <t>Table 5:  Compensation payments</t>
  </si>
  <si>
    <t>REFER TABLE 6A (below)</t>
  </si>
  <si>
    <t>REFER TABLE 6B (below)</t>
  </si>
  <si>
    <t>REFER TABLE 5C (below)</t>
  </si>
  <si>
    <t>SAIDI
(FC 1 - 4)</t>
  </si>
  <si>
    <t>SAIFI
(FC 5 - 8)</t>
  </si>
  <si>
    <t>CAIDI
(FC 9 - 12)</t>
  </si>
  <si>
    <t>NQR 7</t>
  </si>
  <si>
    <t>NQR 9</t>
  </si>
  <si>
    <t>NQR 8</t>
  </si>
  <si>
    <t>Table 4:  NQ&amp;R complaints by area (NQR 8)</t>
  </si>
  <si>
    <t>NQR 10</t>
  </si>
  <si>
    <t>NQR 11</t>
  </si>
  <si>
    <t>NQR 12</t>
  </si>
  <si>
    <t>NQR 13</t>
  </si>
  <si>
    <t>NQR 14</t>
  </si>
  <si>
    <t>NQR 15</t>
  </si>
  <si>
    <t>NQR 16</t>
  </si>
  <si>
    <t>NQR 17</t>
  </si>
  <si>
    <t>NQR 18</t>
  </si>
  <si>
    <t>Table 5A:  Metered supply points (NQR 12)</t>
  </si>
  <si>
    <t>Table 5B:  Unmetered supply points (NQR 13)</t>
  </si>
  <si>
    <t>Table 5C:  Energy delivered (NQR 14)</t>
  </si>
  <si>
    <t>Table 6A:  Feeder data by category (NQR 15)</t>
  </si>
  <si>
    <t>Table 6B:  Transformer data (NQR 16)</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</si>
  <si>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technical QoS complaints the data for indicator NRR 1 should be ‘0’.
</t>
    </r>
    <r>
      <rPr>
        <b/>
        <sz val="10"/>
        <color rgb="FF000000"/>
        <rFont val="Arial"/>
        <family val="2"/>
      </rPr>
      <t>If the activity is not applicable:</t>
    </r>
    <r>
      <rPr>
        <sz val="10"/>
        <color rgb="FF000000"/>
        <rFont val="Arial"/>
        <family val="2"/>
      </rPr>
      <t xml:space="preserve">
Enter 'n/a'. Reporting an indicator as 'n/a' should only be done in circumstances where the indicator is not relevant to the licensee's operations.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distributor should include the likely reason(s) for the change in the ‘comments’ column.
</t>
    </r>
    <r>
      <rPr>
        <b/>
        <sz val="10"/>
        <color rgb="FF000000"/>
        <rFont val="Arial"/>
        <family val="2"/>
      </rPr>
      <t xml:space="preserve">
</t>
    </r>
  </si>
  <si>
    <t>2023 Electricity Reporting Datasheet (NQR) - Distribution Indicators</t>
  </si>
  <si>
    <t>ERA Electricity Distribution Licence Performance Reporting Handbook</t>
  </si>
  <si>
    <t>Stand-alone power systems</t>
  </si>
  <si>
    <t>N/A</t>
  </si>
  <si>
    <t>The difference in short rural and urban feeders numbers is mainly due to recategorising feeder types based on the 0.3MVA/km urban criteria</t>
  </si>
  <si>
    <t>1xBat, 1xBird, 1xLightning</t>
  </si>
  <si>
    <t xml:space="preserve">On 22 June 2023, Horizon Power proactively applied $120 over 12 hour payments (EOPS --Extended Outage Payment Scheme) to 555 accounts following the Minister’s approval for customers impacted by the 15-hour unplanned outage in Fitzroy Crossing on 24 November 2022. </t>
  </si>
  <si>
    <t>High number is due to Fitzroy Kimberley Floods</t>
  </si>
  <si>
    <t>Significant Event: Fitzroy Flooding following ex-TC Ellie in January 2023</t>
  </si>
  <si>
    <t>Increase due to increased number of interruptions in Halls Creek and Esperance Rural</t>
  </si>
  <si>
    <t>56204 Distribution + 726 Transmission Poles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</si>
</sst>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17" x14ac:knownFonts="1">
    <font>
      <sz val="10"/>
      <name val="Arial"/>
    </font>
    <font>
      <b/>
      <sz val="10"/>
      <name val="Arial"/>
      <family val="2"/>
    </font>
    <font>
      <sz val="9"/>
      <name val="Arial"/>
      <family val="2"/>
    </font>
    <font>
      <sz val="9"/>
      <name val="Arial"/>
      <family val="2"/>
    </font>
    <font>
      <sz val="10"/>
      <name val="Arial"/>
      <family val="2"/>
    </font>
    <font>
      <sz val="12"/>
      <name val="Arial"/>
      <family val="2"/>
    </font>
    <font>
      <u/>
      <sz val="10"/>
      <color theme="10"/>
      <name val="Arial"/>
      <family val="2"/>
    </font>
    <font>
      <b/>
      <sz val="16"/>
      <color theme="0"/>
      <name val="Arial"/>
      <family val="2"/>
    </font>
    <font>
      <i/>
      <sz val="12"/>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CCFFCC"/>
        <bgColor indexed="64"/>
      </patternFill>
    </fill>
    <fill>
      <patternFill patternType="solid">
        <fgColor rgb="FF99CCFF"/>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
      <patternFill patternType="solid">
        <fgColor rgb="FF00A0AF"/>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71">
    <xf numFmtId="0" fontId="0" fillId="0" borderId="0" xfId="0"/>
    <xf numFmtId="0" fontId="0" fillId="0" borderId="0" xfId="0" applyAlignment="1">
      <alignment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10" fontId="2" fillId="4" borderId="8" xfId="0" applyNumberFormat="1" applyFont="1" applyFill="1" applyBorder="1" applyAlignment="1">
      <alignment vertical="center" wrapText="1"/>
    </xf>
    <xf numFmtId="1" fontId="2" fillId="4" borderId="8" xfId="0" applyNumberFormat="1" applyFont="1" applyFill="1" applyBorder="1" applyAlignment="1">
      <alignment vertical="center" wrapText="1"/>
    </xf>
    <xf numFmtId="1" fontId="2" fillId="4" borderId="9" xfId="0" applyNumberFormat="1" applyFont="1" applyFill="1"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4" borderId="8" xfId="0" applyFont="1" applyFill="1" applyBorder="1" applyAlignment="1">
      <alignment horizontal="center" vertical="center" wrapText="1"/>
    </xf>
    <xf numFmtId="1" fontId="4" fillId="6" borderId="8"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164" fontId="4" fillId="0" borderId="8" xfId="0" applyNumberFormat="1" applyFont="1" applyBorder="1" applyAlignment="1" applyProtection="1">
      <alignment horizontal="center" vertical="center" wrapText="1"/>
      <protection locked="0"/>
    </xf>
    <xf numFmtId="164" fontId="4" fillId="0" borderId="9" xfId="0" applyNumberFormat="1" applyFont="1" applyBorder="1" applyAlignment="1" applyProtection="1">
      <alignment horizontal="center" vertical="center" wrapText="1"/>
      <protection locked="0"/>
    </xf>
    <xf numFmtId="165" fontId="2" fillId="5" borderId="8" xfId="0" applyNumberFormat="1" applyFont="1" applyFill="1" applyBorder="1" applyAlignment="1">
      <alignment vertical="center" wrapText="1"/>
    </xf>
    <xf numFmtId="166" fontId="2" fillId="0" borderId="8" xfId="0" applyNumberFormat="1" applyFont="1" applyBorder="1" applyAlignment="1" applyProtection="1">
      <alignment vertical="center" wrapText="1"/>
      <protection locked="0"/>
    </xf>
    <xf numFmtId="165" fontId="2" fillId="4" borderId="8" xfId="0" applyNumberFormat="1" applyFont="1" applyFill="1" applyBorder="1" applyAlignment="1">
      <alignment vertical="center" wrapText="1"/>
    </xf>
    <xf numFmtId="165" fontId="2" fillId="5" borderId="9" xfId="0" applyNumberFormat="1" applyFont="1" applyFill="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1" fillId="8" borderId="8" xfId="0" applyFont="1" applyFill="1" applyBorder="1" applyAlignment="1">
      <alignment horizontal="center" vertical="center" wrapText="1"/>
    </xf>
    <xf numFmtId="0" fontId="1" fillId="2" borderId="8" xfId="0" applyFont="1" applyFill="1" applyBorder="1" applyAlignment="1">
      <alignment horizontal="center" vertical="top" wrapText="1"/>
    </xf>
    <xf numFmtId="0" fontId="1" fillId="2" borderId="8" xfId="0" applyFont="1" applyFill="1" applyBorder="1" applyAlignment="1">
      <alignment horizontal="center" vertical="center" wrapText="1"/>
    </xf>
    <xf numFmtId="1" fontId="2" fillId="0" borderId="8" xfId="0" applyNumberFormat="1" applyFont="1" applyBorder="1" applyAlignment="1" applyProtection="1">
      <alignment vertical="center" wrapText="1"/>
      <protection locked="0"/>
    </xf>
    <xf numFmtId="0" fontId="1" fillId="8" borderId="2" xfId="0" applyFont="1" applyFill="1" applyBorder="1" applyAlignment="1">
      <alignment horizontal="center" vertical="center" wrapText="1"/>
    </xf>
    <xf numFmtId="0" fontId="1" fillId="8" borderId="1" xfId="0" applyFont="1" applyFill="1" applyBorder="1" applyAlignment="1">
      <alignment horizontal="center" vertical="center"/>
    </xf>
    <xf numFmtId="1" fontId="4" fillId="0" borderId="9" xfId="0" applyNumberFormat="1" applyFont="1" applyBorder="1" applyAlignment="1" applyProtection="1">
      <alignment horizontal="center" vertical="center" wrapText="1"/>
      <protection locked="0"/>
    </xf>
    <xf numFmtId="0" fontId="1" fillId="8" borderId="2" xfId="0" applyFont="1" applyFill="1" applyBorder="1" applyAlignment="1">
      <alignment horizontal="center" vertical="center"/>
    </xf>
    <xf numFmtId="0" fontId="1" fillId="8" borderId="8" xfId="0" applyFont="1" applyFill="1" applyBorder="1" applyAlignment="1">
      <alignment horizontal="center" vertical="center"/>
    </xf>
    <xf numFmtId="0" fontId="4" fillId="0" borderId="0" xfId="0" applyFont="1"/>
    <xf numFmtId="1" fontId="2" fillId="0" borderId="8" xfId="0" applyNumberFormat="1"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center"/>
    </xf>
    <xf numFmtId="0" fontId="1" fillId="7" borderId="13" xfId="0" applyFont="1" applyFill="1" applyBorder="1"/>
    <xf numFmtId="0" fontId="1" fillId="7" borderId="12" xfId="0" applyFont="1" applyFill="1" applyBorder="1"/>
    <xf numFmtId="0" fontId="4" fillId="7" borderId="12" xfId="0" applyFont="1" applyFill="1" applyBorder="1"/>
    <xf numFmtId="0" fontId="4" fillId="7" borderId="11" xfId="0" applyFont="1" applyFill="1" applyBorder="1"/>
    <xf numFmtId="0" fontId="7" fillId="9" borderId="0" xfId="0" applyFont="1" applyFill="1" applyAlignment="1">
      <alignment horizontal="center" vertical="center"/>
    </xf>
    <xf numFmtId="0" fontId="5" fillId="0" borderId="32" xfId="0" applyFont="1" applyBorder="1" applyAlignment="1">
      <alignment horizontal="left" vertical="center" wrapText="1"/>
    </xf>
    <xf numFmtId="0" fontId="6" fillId="0" borderId="33" xfId="1" applyBorder="1" applyAlignment="1">
      <alignment vertical="center"/>
    </xf>
    <xf numFmtId="0" fontId="14" fillId="0" borderId="0" xfId="0" applyFont="1"/>
    <xf numFmtId="0" fontId="10" fillId="0" borderId="34" xfId="0" applyFont="1" applyBorder="1" applyAlignment="1">
      <alignment horizontal="left" vertical="top" wrapText="1"/>
    </xf>
    <xf numFmtId="0" fontId="6" fillId="0" borderId="0" xfId="1" applyFill="1" applyAlignment="1">
      <alignment vertical="center"/>
    </xf>
    <xf numFmtId="0" fontId="9" fillId="0" borderId="34" xfId="0" applyFont="1" applyBorder="1" applyAlignment="1">
      <alignment horizontal="left" vertical="top" wrapText="1"/>
    </xf>
    <xf numFmtId="0" fontId="2" fillId="10" borderId="4" xfId="0" applyFont="1" applyFill="1" applyBorder="1" applyAlignment="1">
      <alignment vertical="center" wrapText="1"/>
    </xf>
    <xf numFmtId="0" fontId="2" fillId="10" borderId="8" xfId="0" applyFont="1" applyFill="1" applyBorder="1" applyAlignment="1">
      <alignment vertical="center" wrapText="1"/>
    </xf>
    <xf numFmtId="0" fontId="2" fillId="10" borderId="6" xfId="0" applyFont="1" applyFill="1" applyBorder="1" applyAlignment="1">
      <alignment vertical="center" wrapText="1"/>
    </xf>
    <xf numFmtId="0" fontId="2" fillId="10" borderId="9" xfId="0" applyFont="1" applyFill="1" applyBorder="1" applyAlignment="1">
      <alignment vertical="center" wrapText="1"/>
    </xf>
    <xf numFmtId="0" fontId="4" fillId="11" borderId="4"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4" fillId="11" borderId="6" xfId="0" applyFont="1" applyFill="1" applyBorder="1" applyAlignment="1">
      <alignment horizontal="left" vertical="center" wrapText="1"/>
    </xf>
    <xf numFmtId="0" fontId="4" fillId="11" borderId="9" xfId="0" applyFont="1" applyFill="1" applyBorder="1" applyAlignment="1">
      <alignment horizontal="left" vertical="center" wrapText="1"/>
    </xf>
    <xf numFmtId="0" fontId="2" fillId="10" borderId="28" xfId="0" applyFont="1" applyFill="1" applyBorder="1" applyAlignment="1">
      <alignment vertical="center" wrapText="1"/>
    </xf>
    <xf numFmtId="0" fontId="1" fillId="7" borderId="43" xfId="0" applyFont="1" applyFill="1" applyBorder="1"/>
    <xf numFmtId="0" fontId="1" fillId="0" borderId="0" xfId="0" applyFont="1" applyAlignment="1" applyProtection="1">
      <alignment horizontal="left" wrapText="1"/>
      <protection locked="0"/>
    </xf>
    <xf numFmtId="0" fontId="7" fillId="12" borderId="0" xfId="0" applyFont="1" applyFill="1" applyAlignment="1" applyProtection="1">
      <alignment horizontal="center" vertical="center" wrapText="1"/>
      <protection locked="0"/>
    </xf>
    <xf numFmtId="0" fontId="0" fillId="0" borderId="0" xfId="0" applyAlignment="1">
      <alignment horizontal="left"/>
    </xf>
    <xf numFmtId="0" fontId="4" fillId="0" borderId="0" xfId="0" applyFont="1" applyAlignment="1">
      <alignment vertical="center" wrapText="1"/>
    </xf>
    <xf numFmtId="1" fontId="4" fillId="0" borderId="0" xfId="0" applyNumberFormat="1" applyFont="1" applyAlignment="1" applyProtection="1">
      <alignment vertical="center" wrapText="1"/>
      <protection locked="0"/>
    </xf>
    <xf numFmtId="1" fontId="2" fillId="0" borderId="0" xfId="0" applyNumberFormat="1" applyFont="1" applyAlignment="1" applyProtection="1">
      <alignment vertical="center" wrapText="1"/>
      <protection locked="0"/>
    </xf>
    <xf numFmtId="2" fontId="4" fillId="0" borderId="0" xfId="0" applyNumberFormat="1" applyFont="1" applyAlignment="1" applyProtection="1">
      <alignment vertical="center" wrapText="1"/>
      <protection locked="0"/>
    </xf>
    <xf numFmtId="0" fontId="1" fillId="8" borderId="18" xfId="0" applyFont="1" applyFill="1" applyBorder="1" applyAlignment="1">
      <alignment horizontal="center" vertical="center" wrapText="1"/>
    </xf>
    <xf numFmtId="1" fontId="4" fillId="0" borderId="32" xfId="0" applyNumberFormat="1" applyFont="1" applyBorder="1" applyAlignment="1" applyProtection="1">
      <alignment horizontal="center" vertical="center" wrapText="1"/>
      <protection locked="0"/>
    </xf>
    <xf numFmtId="1" fontId="2" fillId="0" borderId="8" xfId="0" applyNumberFormat="1" applyFont="1" applyBorder="1" applyAlignment="1" applyProtection="1">
      <alignment horizontal="center" vertical="center" wrapText="1"/>
      <protection locked="0"/>
    </xf>
    <xf numFmtId="164" fontId="4" fillId="6" borderId="8" xfId="0" applyNumberFormat="1" applyFont="1" applyFill="1" applyBorder="1" applyAlignment="1" applyProtection="1">
      <alignment horizontal="center" vertical="center" wrapText="1"/>
      <protection locked="0"/>
    </xf>
    <xf numFmtId="164" fontId="4" fillId="6" borderId="9" xfId="0" applyNumberFormat="1" applyFont="1" applyFill="1" applyBorder="1" applyAlignment="1" applyProtection="1">
      <alignment horizontal="center" vertical="center" wrapText="1"/>
      <protection locked="0"/>
    </xf>
    <xf numFmtId="2" fontId="4" fillId="6" borderId="33" xfId="0" applyNumberFormat="1" applyFont="1" applyFill="1" applyBorder="1" applyAlignment="1" applyProtection="1">
      <alignment horizontal="center" vertical="center" wrapText="1"/>
      <protection locked="0"/>
    </xf>
    <xf numFmtId="1" fontId="4" fillId="0" borderId="33" xfId="0" applyNumberFormat="1" applyFont="1" applyBorder="1" applyAlignment="1" applyProtection="1">
      <alignment horizontal="center" vertical="center" wrapText="1"/>
      <protection locked="0"/>
    </xf>
    <xf numFmtId="2" fontId="4" fillId="6" borderId="9" xfId="0" applyNumberFormat="1" applyFont="1" applyFill="1" applyBorder="1" applyAlignment="1" applyProtection="1">
      <alignment horizontal="center" vertical="center" wrapText="1"/>
      <protection locked="0"/>
    </xf>
    <xf numFmtId="164" fontId="4" fillId="0" borderId="21"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2" fontId="4" fillId="0" borderId="16" xfId="0" applyNumberFormat="1" applyFont="1" applyBorder="1" applyAlignment="1" applyProtection="1">
      <alignment horizontal="center" vertical="center" wrapText="1"/>
      <protection locked="0"/>
    </xf>
    <xf numFmtId="164" fontId="4" fillId="0" borderId="23" xfId="0" applyNumberFormat="1" applyFont="1" applyBorder="1" applyAlignment="1" applyProtection="1">
      <alignment horizontal="center" vertical="center" wrapText="1"/>
      <protection locked="0"/>
    </xf>
    <xf numFmtId="0" fontId="2" fillId="4" borderId="8" xfId="0" applyFont="1" applyFill="1" applyBorder="1" applyAlignment="1">
      <alignment horizontal="center" vertical="center" wrapText="1"/>
    </xf>
    <xf numFmtId="166" fontId="2" fillId="0" borderId="8" xfId="0" applyNumberFormat="1" applyFont="1" applyBorder="1" applyAlignment="1" applyProtection="1">
      <alignment horizontal="center" vertical="center" wrapText="1"/>
      <protection locked="0"/>
    </xf>
    <xf numFmtId="1" fontId="2" fillId="0" borderId="9" xfId="0" applyNumberFormat="1" applyFont="1" applyBorder="1" applyAlignment="1" applyProtection="1">
      <alignment horizontal="center" vertical="center" wrapText="1"/>
      <protection locked="0"/>
    </xf>
    <xf numFmtId="0" fontId="2" fillId="4" borderId="9" xfId="0" applyFont="1" applyFill="1" applyBorder="1" applyAlignment="1">
      <alignment horizontal="center" vertical="center" wrapText="1"/>
    </xf>
    <xf numFmtId="166" fontId="2"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32"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2" fontId="4" fillId="0" borderId="2" xfId="0" applyNumberFormat="1" applyFont="1" applyBorder="1" applyAlignment="1" applyProtection="1">
      <alignment horizontal="center" vertical="center" wrapText="1"/>
      <protection locked="0"/>
    </xf>
    <xf numFmtId="2" fontId="4" fillId="0" borderId="8" xfId="0" applyNumberFormat="1" applyFont="1" applyBorder="1" applyAlignment="1" applyProtection="1">
      <alignment horizontal="center" vertical="center" wrapText="1"/>
      <protection locked="0"/>
    </xf>
    <xf numFmtId="2" fontId="4" fillId="0" borderId="9" xfId="0" applyNumberFormat="1" applyFont="1" applyBorder="1" applyAlignment="1" applyProtection="1">
      <alignment horizontal="center" vertical="center" wrapText="1"/>
      <protection locked="0"/>
    </xf>
    <xf numFmtId="164" fontId="4" fillId="0" borderId="33" xfId="0" applyNumberFormat="1" applyFont="1" applyBorder="1" applyAlignment="1" applyProtection="1">
      <alignment horizontal="center" vertical="center" wrapText="1"/>
      <protection locked="0"/>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1" fontId="2" fillId="0" borderId="23" xfId="0" applyNumberFormat="1" applyFont="1" applyBorder="1" applyAlignment="1" applyProtection="1">
      <alignment horizontal="left" vertical="top" wrapText="1"/>
      <protection locked="0"/>
    </xf>
    <xf numFmtId="1" fontId="2" fillId="0" borderId="27" xfId="0" applyNumberFormat="1" applyFont="1" applyBorder="1" applyAlignment="1" applyProtection="1">
      <alignment horizontal="left" vertical="top" wrapText="1"/>
      <protection locked="0"/>
    </xf>
    <xf numFmtId="1" fontId="2" fillId="0" borderId="42" xfId="0" applyNumberFormat="1" applyFont="1" applyBorder="1" applyAlignment="1" applyProtection="1">
      <alignment horizontal="left" vertical="top" wrapText="1"/>
      <protection locked="0"/>
    </xf>
    <xf numFmtId="164" fontId="4" fillId="0" borderId="16"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164" fontId="4" fillId="0" borderId="23" xfId="0" applyNumberFormat="1" applyFont="1" applyBorder="1" applyAlignment="1" applyProtection="1">
      <alignment horizontal="left" vertical="center" wrapText="1"/>
      <protection locked="0"/>
    </xf>
    <xf numFmtId="164" fontId="4" fillId="0" borderId="24" xfId="0" applyNumberFormat="1" applyFont="1" applyBorder="1" applyAlignment="1" applyProtection="1">
      <alignment horizontal="left" vertical="center" wrapText="1"/>
      <protection locked="0"/>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1" fontId="2" fillId="0" borderId="8" xfId="0" applyNumberFormat="1" applyFont="1" applyBorder="1" applyAlignment="1" applyProtection="1">
      <alignment vertical="center" wrapText="1"/>
      <protection locked="0"/>
    </xf>
    <xf numFmtId="0" fontId="0" fillId="0" borderId="5" xfId="0" applyBorder="1"/>
    <xf numFmtId="1" fontId="2" fillId="0" borderId="9" xfId="0" applyNumberFormat="1" applyFont="1" applyBorder="1" applyAlignment="1" applyProtection="1">
      <alignment vertical="center" wrapText="1"/>
      <protection locked="0"/>
    </xf>
    <xf numFmtId="0" fontId="0" fillId="0" borderId="7" xfId="0" applyBorder="1"/>
    <xf numFmtId="1" fontId="2" fillId="0" borderId="2" xfId="0" applyNumberFormat="1" applyFont="1" applyBorder="1" applyAlignment="1" applyProtection="1">
      <alignment vertical="center" wrapText="1"/>
      <protection locked="0"/>
    </xf>
    <xf numFmtId="0" fontId="0" fillId="0" borderId="3" xfId="0" applyBorder="1"/>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1" fontId="2" fillId="0" borderId="33" xfId="0" applyNumberFormat="1" applyFont="1" applyBorder="1" applyAlignment="1" applyProtection="1">
      <alignment vertical="center" wrapText="1"/>
      <protection locked="0"/>
    </xf>
    <xf numFmtId="0" fontId="0" fillId="0" borderId="45" xfId="0" applyBorder="1"/>
    <xf numFmtId="0" fontId="4" fillId="0" borderId="4" xfId="0" applyFont="1" applyBorder="1" applyAlignment="1">
      <alignment horizontal="left" vertical="center" wrapText="1"/>
    </xf>
    <xf numFmtId="0" fontId="0" fillId="0" borderId="8" xfId="0" applyBorder="1" applyAlignment="1">
      <alignment horizontal="left" wrapText="1"/>
    </xf>
    <xf numFmtId="0" fontId="0" fillId="0" borderId="6" xfId="0" applyBorder="1" applyAlignment="1">
      <alignment horizontal="left" wrapText="1"/>
    </xf>
    <xf numFmtId="0" fontId="0" fillId="0" borderId="9" xfId="0" applyBorder="1" applyAlignment="1">
      <alignment horizontal="left" wrapText="1"/>
    </xf>
    <xf numFmtId="0" fontId="4" fillId="0" borderId="8" xfId="0" applyFont="1" applyBorder="1" applyAlignment="1">
      <alignment vertical="center" wrapText="1"/>
    </xf>
    <xf numFmtId="0" fontId="0" fillId="0" borderId="8" xfId="0" applyBorder="1" applyAlignment="1">
      <alignment vertical="center" wrapText="1"/>
    </xf>
    <xf numFmtId="0" fontId="0" fillId="0" borderId="9" xfId="0" applyBorder="1"/>
    <xf numFmtId="0" fontId="4" fillId="0" borderId="9" xfId="0" applyFont="1" applyBorder="1" applyAlignment="1">
      <alignment horizontal="left" vertical="center" wrapText="1"/>
    </xf>
    <xf numFmtId="0" fontId="0" fillId="0" borderId="9" xfId="0" applyBorder="1" applyAlignment="1">
      <alignment vertical="center" wrapText="1"/>
    </xf>
    <xf numFmtId="0" fontId="4" fillId="0" borderId="30" xfId="0" applyFont="1" applyBorder="1" applyAlignment="1">
      <alignment horizontal="left" vertical="center" wrapText="1"/>
    </xf>
    <xf numFmtId="0" fontId="0" fillId="0" borderId="33"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4" fillId="0" borderId="33" xfId="0" applyFont="1" applyBorder="1" applyAlignment="1">
      <alignment vertical="center" wrapText="1"/>
    </xf>
    <xf numFmtId="0" fontId="0" fillId="0" borderId="33" xfId="0" applyBorder="1" applyAlignment="1">
      <alignment vertical="center" wrapText="1"/>
    </xf>
    <xf numFmtId="0" fontId="0" fillId="0" borderId="33" xfId="0" applyBorder="1"/>
    <xf numFmtId="0" fontId="4" fillId="0" borderId="9" xfId="0" applyFont="1" applyBorder="1" applyAlignment="1">
      <alignment vertical="center" wrapText="1"/>
    </xf>
    <xf numFmtId="0" fontId="1" fillId="8" borderId="2" xfId="0" applyFont="1" applyFill="1" applyBorder="1" applyAlignment="1">
      <alignment horizontal="center" vertical="center" wrapText="1"/>
    </xf>
    <xf numFmtId="0" fontId="0" fillId="8" borderId="3" xfId="0" applyFill="1" applyBorder="1"/>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1" fontId="2" fillId="0" borderId="8" xfId="0" applyNumberFormat="1" applyFont="1" applyBorder="1" applyAlignment="1" applyProtection="1">
      <alignment horizontal="left" vertical="center" wrapText="1"/>
      <protection locked="0"/>
    </xf>
    <xf numFmtId="0" fontId="4" fillId="0" borderId="28" xfId="0" applyFont="1" applyBorder="1" applyAlignment="1">
      <alignment horizontal="center" vertical="center" wrapText="1"/>
    </xf>
    <xf numFmtId="0" fontId="4" fillId="0" borderId="46" xfId="0" applyFont="1" applyBorder="1" applyAlignment="1">
      <alignment horizontal="center" vertical="center" wrapText="1"/>
    </xf>
    <xf numFmtId="0" fontId="4" fillId="7" borderId="12" xfId="0" applyFont="1" applyFill="1" applyBorder="1" applyAlignment="1">
      <alignment horizontal="center"/>
    </xf>
    <xf numFmtId="0" fontId="4" fillId="7" borderId="11" xfId="0" applyFont="1" applyFill="1" applyBorder="1" applyAlignment="1">
      <alignment horizontal="center"/>
    </xf>
    <xf numFmtId="0" fontId="1" fillId="8" borderId="18"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37" xfId="0" applyFont="1" applyFill="1" applyBorder="1" applyAlignment="1">
      <alignment horizontal="center" vertical="center" wrapText="1"/>
    </xf>
    <xf numFmtId="1" fontId="2" fillId="0" borderId="21" xfId="0" applyNumberFormat="1" applyFont="1" applyBorder="1" applyAlignment="1" applyProtection="1">
      <alignment horizontal="left" vertical="top" wrapText="1"/>
      <protection locked="0"/>
    </xf>
    <xf numFmtId="1" fontId="2" fillId="0" borderId="26" xfId="0" applyNumberFormat="1" applyFont="1" applyBorder="1" applyAlignment="1" applyProtection="1">
      <alignment horizontal="left" vertical="top" wrapText="1"/>
      <protection locked="0"/>
    </xf>
    <xf numFmtId="1" fontId="2" fillId="0" borderId="38" xfId="0" applyNumberFormat="1" applyFont="1" applyBorder="1" applyAlignment="1" applyProtection="1">
      <alignment horizontal="left" vertical="top" wrapText="1"/>
      <protection locked="0"/>
    </xf>
    <xf numFmtId="1" fontId="2" fillId="0" borderId="16" xfId="0" applyNumberFormat="1" applyFont="1" applyBorder="1" applyAlignment="1" applyProtection="1">
      <alignment horizontal="left" vertical="top" wrapText="1"/>
      <protection locked="0"/>
    </xf>
    <xf numFmtId="1" fontId="2" fillId="0" borderId="10" xfId="0" applyNumberFormat="1" applyFont="1" applyBorder="1" applyAlignment="1" applyProtection="1">
      <alignment horizontal="left" vertical="top" wrapText="1"/>
      <protection locked="0"/>
    </xf>
    <xf numFmtId="1" fontId="2" fillId="0" borderId="44" xfId="0" applyNumberFormat="1" applyFont="1" applyBorder="1" applyAlignment="1" applyProtection="1">
      <alignment horizontal="left" vertical="top" wrapText="1"/>
      <protection locked="0"/>
    </xf>
    <xf numFmtId="0" fontId="1" fillId="8" borderId="1" xfId="0" applyFont="1" applyFill="1" applyBorder="1" applyAlignment="1">
      <alignment horizontal="center" vertical="center" wrapText="1"/>
    </xf>
    <xf numFmtId="0" fontId="0" fillId="8" borderId="2" xfId="0" applyFill="1" applyBorder="1"/>
    <xf numFmtId="0" fontId="0" fillId="0" borderId="2" xfId="0" applyBorder="1" applyAlignment="1">
      <alignment vertical="center" wrapText="1"/>
    </xf>
    <xf numFmtId="0" fontId="0" fillId="0" borderId="2" xfId="0" applyBorder="1"/>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2" xfId="0" applyFont="1" applyBorder="1" applyAlignment="1">
      <alignment horizontal="center" vertical="center" wrapText="1"/>
    </xf>
    <xf numFmtId="0" fontId="1" fillId="7" borderId="13" xfId="0" applyFont="1" applyFill="1" applyBorder="1" applyAlignment="1">
      <alignment horizontal="left" vertical="center" wrapText="1"/>
    </xf>
    <xf numFmtId="0" fontId="0" fillId="0" borderId="12" xfId="0" applyBorder="1"/>
    <xf numFmtId="0" fontId="0" fillId="0" borderId="11" xfId="0" applyBorder="1"/>
    <xf numFmtId="0" fontId="2" fillId="10" borderId="16"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17" xfId="0" applyFont="1" applyFill="1" applyBorder="1" applyAlignment="1">
      <alignment horizontal="left" vertical="center" wrapText="1"/>
    </xf>
    <xf numFmtId="0" fontId="2" fillId="0" borderId="8" xfId="0" applyFont="1" applyBorder="1" applyAlignment="1">
      <alignment horizontal="center" vertical="center" wrapText="1"/>
    </xf>
    <xf numFmtId="0" fontId="2" fillId="10" borderId="39" xfId="0" applyFont="1" applyFill="1" applyBorder="1" applyAlignment="1">
      <alignment horizontal="left" vertical="center" wrapText="1"/>
    </xf>
    <xf numFmtId="0" fontId="2" fillId="10" borderId="40" xfId="0" applyFont="1" applyFill="1" applyBorder="1" applyAlignment="1">
      <alignment horizontal="left" vertical="center" wrapText="1"/>
    </xf>
    <xf numFmtId="0" fontId="2" fillId="10" borderId="41" xfId="0" applyFont="1" applyFill="1" applyBorder="1" applyAlignment="1">
      <alignment horizontal="left" vertical="center" wrapText="1"/>
    </xf>
    <xf numFmtId="0" fontId="2" fillId="10" borderId="23" xfId="0" applyFont="1" applyFill="1" applyBorder="1" applyAlignment="1">
      <alignment vertical="center" wrapText="1"/>
    </xf>
    <xf numFmtId="0" fontId="0" fillId="10" borderId="27" xfId="0" applyFill="1" applyBorder="1" applyAlignment="1">
      <alignment vertical="center" wrapText="1"/>
    </xf>
    <xf numFmtId="0" fontId="0" fillId="10" borderId="24" xfId="0" applyFill="1" applyBorder="1" applyAlignment="1">
      <alignment vertical="center" wrapText="1"/>
    </xf>
    <xf numFmtId="0" fontId="2" fillId="10" borderId="16" xfId="0" applyFont="1" applyFill="1" applyBorder="1" applyAlignment="1">
      <alignment vertical="center" wrapText="1"/>
    </xf>
    <xf numFmtId="0" fontId="4" fillId="10" borderId="10" xfId="0" applyFont="1" applyFill="1" applyBorder="1" applyAlignment="1">
      <alignment vertical="center" wrapText="1"/>
    </xf>
    <xf numFmtId="0" fontId="4" fillId="10" borderId="17" xfId="0" applyFont="1" applyFill="1" applyBorder="1" applyAlignment="1">
      <alignmen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2" borderId="3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vertical="center" wrapText="1"/>
    </xf>
    <xf numFmtId="1" fontId="2" fillId="0" borderId="8" xfId="0" applyNumberFormat="1" applyFont="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4" fillId="0" borderId="4" xfId="0" applyFont="1" applyBorder="1" applyAlignment="1">
      <alignment vertical="center" wrapText="1"/>
    </xf>
    <xf numFmtId="0" fontId="0" fillId="0" borderId="8" xfId="0" applyBorder="1"/>
    <xf numFmtId="1" fontId="0" fillId="0" borderId="8" xfId="0" applyNumberFormat="1" applyBorder="1" applyAlignment="1">
      <alignment horizontal="center" vertical="center" wrapText="1"/>
    </xf>
    <xf numFmtId="0" fontId="0" fillId="0" borderId="5" xfId="0"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1" fontId="4" fillId="0" borderId="9" xfId="0" applyNumberFormat="1" applyFont="1" applyBorder="1" applyAlignment="1" applyProtection="1">
      <alignment horizontal="center" vertical="center" wrapText="1"/>
      <protection locked="0"/>
    </xf>
    <xf numFmtId="0" fontId="0" fillId="0" borderId="7" xfId="0" applyBorder="1" applyAlignment="1">
      <alignment vertical="center" wrapText="1"/>
    </xf>
    <xf numFmtId="0" fontId="4" fillId="0" borderId="47" xfId="0" applyFont="1" applyBorder="1" applyAlignment="1">
      <alignment horizontal="left" vertical="center" wrapText="1"/>
    </xf>
    <xf numFmtId="0" fontId="0" fillId="0" borderId="17" xfId="0" applyBorder="1"/>
    <xf numFmtId="1" fontId="4" fillId="0" borderId="16" xfId="0" applyNumberFormat="1" applyFont="1" applyBorder="1" applyAlignment="1" applyProtection="1">
      <alignment horizontal="center" vertical="center" wrapText="1"/>
      <protection locked="0"/>
    </xf>
    <xf numFmtId="0" fontId="0" fillId="0" borderId="44" xfId="0" applyBorder="1" applyAlignment="1">
      <alignment vertical="center" wrapText="1"/>
    </xf>
    <xf numFmtId="0" fontId="1" fillId="8" borderId="1" xfId="0" applyFont="1" applyFill="1" applyBorder="1" applyAlignment="1">
      <alignment horizontal="center" vertical="center"/>
    </xf>
    <xf numFmtId="0" fontId="0" fillId="8" borderId="3" xfId="0" applyFill="1" applyBorder="1" applyAlignment="1">
      <alignment horizontal="center" vertical="center"/>
    </xf>
    <xf numFmtId="0" fontId="2" fillId="10" borderId="8" xfId="0" applyFont="1" applyFill="1" applyBorder="1" applyAlignment="1">
      <alignment horizontal="left" vertical="center" wrapText="1"/>
    </xf>
    <xf numFmtId="0" fontId="0" fillId="10" borderId="8" xfId="0" applyFill="1" applyBorder="1" applyAlignment="1">
      <alignment horizontal="left" vertical="center" wrapText="1"/>
    </xf>
    <xf numFmtId="0" fontId="0" fillId="10" borderId="8" xfId="0" applyFill="1" applyBorder="1" applyAlignment="1">
      <alignment vertical="center" wrapText="1"/>
    </xf>
    <xf numFmtId="0" fontId="2" fillId="0" borderId="8" xfId="0" applyFont="1" applyBorder="1" applyAlignment="1" applyProtection="1">
      <alignment horizontal="left" vertical="center" wrapText="1"/>
      <protection locked="0"/>
    </xf>
    <xf numFmtId="0" fontId="2" fillId="10" borderId="9" xfId="0" applyFont="1" applyFill="1" applyBorder="1" applyAlignment="1">
      <alignment horizontal="left" vertical="center" wrapText="1"/>
    </xf>
    <xf numFmtId="0" fontId="0" fillId="10" borderId="9" xfId="0" applyFill="1" applyBorder="1" applyAlignment="1">
      <alignment horizontal="left" vertical="center" wrapText="1"/>
    </xf>
    <xf numFmtId="0" fontId="0" fillId="10" borderId="9" xfId="0" applyFill="1" applyBorder="1" applyAlignment="1">
      <alignment vertical="center" wrapText="1"/>
    </xf>
    <xf numFmtId="0" fontId="2" fillId="0" borderId="9" xfId="0" applyFont="1" applyBorder="1" applyAlignment="1" applyProtection="1">
      <alignment horizontal="left" vertical="center" wrapText="1"/>
      <protection locked="0"/>
    </xf>
    <xf numFmtId="0" fontId="1" fillId="7" borderId="13" xfId="0" applyFont="1" applyFill="1" applyBorder="1"/>
    <xf numFmtId="0" fontId="4" fillId="7" borderId="12" xfId="0" applyFont="1" applyFill="1" applyBorder="1"/>
    <xf numFmtId="0" fontId="4" fillId="7" borderId="11" xfId="0" applyFont="1" applyFill="1" applyBorder="1"/>
    <xf numFmtId="0" fontId="3" fillId="10" borderId="8" xfId="0" applyFont="1" applyFill="1" applyBorder="1" applyAlignment="1">
      <alignment horizontal="left" vertical="center" wrapText="1"/>
    </xf>
    <xf numFmtId="0" fontId="2" fillId="10" borderId="4" xfId="0" applyFont="1" applyFill="1" applyBorder="1" applyAlignment="1">
      <alignment horizontal="left" vertical="top" wrapText="1"/>
    </xf>
    <xf numFmtId="0" fontId="2" fillId="10" borderId="6" xfId="0" applyFont="1" applyFill="1" applyBorder="1" applyAlignment="1">
      <alignment horizontal="left" vertical="top" wrapText="1"/>
    </xf>
    <xf numFmtId="0" fontId="2" fillId="10" borderId="8" xfId="0" applyFont="1" applyFill="1" applyBorder="1" applyAlignment="1">
      <alignment horizontal="left" vertical="top" wrapText="1"/>
    </xf>
    <xf numFmtId="0" fontId="2" fillId="10" borderId="9" xfId="0" applyFont="1" applyFill="1" applyBorder="1" applyAlignment="1">
      <alignment horizontal="left" vertical="top" wrapText="1"/>
    </xf>
    <xf numFmtId="0" fontId="0" fillId="10" borderId="8" xfId="0" applyFill="1" applyBorder="1"/>
    <xf numFmtId="0" fontId="0" fillId="0" borderId="0" xfId="0" applyAlignment="1">
      <alignment horizontal="center"/>
    </xf>
    <xf numFmtId="0" fontId="1" fillId="7" borderId="13" xfId="0" applyFont="1" applyFill="1" applyBorder="1" applyAlignment="1">
      <alignment horizontal="left"/>
    </xf>
    <xf numFmtId="0" fontId="1" fillId="7" borderId="12" xfId="0" applyFont="1" applyFill="1" applyBorder="1" applyAlignment="1">
      <alignment horizontal="left"/>
    </xf>
    <xf numFmtId="0" fontId="1" fillId="7" borderId="11" xfId="0" applyFont="1" applyFill="1" applyBorder="1" applyAlignment="1">
      <alignment horizontal="left"/>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1" fillId="3" borderId="13" xfId="0" applyFont="1" applyFill="1" applyBorder="1" applyAlignment="1">
      <alignment vertical="center" wrapText="1"/>
    </xf>
    <xf numFmtId="0" fontId="1" fillId="3" borderId="12" xfId="0" applyFont="1" applyFill="1" applyBorder="1" applyAlignment="1">
      <alignment vertical="center" wrapText="1"/>
    </xf>
    <xf numFmtId="0" fontId="1" fillId="0" borderId="0" xfId="0" applyFont="1" applyAlignment="1">
      <alignment horizont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1" fontId="2" fillId="0" borderId="9" xfId="0" applyNumberFormat="1" applyFont="1" applyBorder="1" applyAlignment="1" applyProtection="1">
      <alignment horizontal="left" vertical="center" wrapText="1"/>
      <protection locked="0"/>
    </xf>
    <xf numFmtId="0" fontId="1" fillId="8" borderId="2" xfId="0" applyFont="1" applyFill="1" applyBorder="1" applyAlignment="1">
      <alignment horizontal="center" vertical="center"/>
    </xf>
    <xf numFmtId="0" fontId="4" fillId="8" borderId="2" xfId="0" applyFont="1" applyFill="1" applyBorder="1" applyAlignment="1">
      <alignment horizontal="center" vertical="center"/>
    </xf>
    <xf numFmtId="0" fontId="0" fillId="0" borderId="9" xfId="0" applyBorder="1" applyAlignment="1">
      <alignment horizontal="center" vertical="center" wrapText="1"/>
    </xf>
    <xf numFmtId="0" fontId="0" fillId="8" borderId="2" xfId="0" applyFill="1" applyBorder="1" applyAlignment="1">
      <alignment horizontal="center" vertical="center" wrapText="1"/>
    </xf>
    <xf numFmtId="0" fontId="1" fillId="8" borderId="3" xfId="0" applyFont="1" applyFill="1" applyBorder="1"/>
    <xf numFmtId="0" fontId="1" fillId="8" borderId="8" xfId="0" applyFont="1" applyFill="1" applyBorder="1" applyAlignment="1">
      <alignment horizontal="center" vertical="center"/>
    </xf>
    <xf numFmtId="0" fontId="1" fillId="8" borderId="5" xfId="0" applyFont="1" applyFill="1" applyBorder="1"/>
    <xf numFmtId="0" fontId="1" fillId="8" borderId="4" xfId="0" applyFont="1" applyFill="1" applyBorder="1" applyAlignment="1">
      <alignment horizontal="center" vertical="center"/>
    </xf>
    <xf numFmtId="0" fontId="4" fillId="0" borderId="6" xfId="0" applyFont="1" applyBorder="1" applyAlignment="1">
      <alignment horizontal="center" vertical="center"/>
    </xf>
    <xf numFmtId="0" fontId="2" fillId="0" borderId="9" xfId="0" applyFont="1" applyBorder="1" applyAlignment="1" applyProtection="1">
      <alignment vertical="center" wrapText="1"/>
      <protection locked="0"/>
    </xf>
    <xf numFmtId="0" fontId="0" fillId="0" borderId="9" xfId="0" applyBorder="1" applyAlignment="1">
      <alignment wrapText="1"/>
    </xf>
    <xf numFmtId="0" fontId="0" fillId="0" borderId="7" xfId="0" applyBorder="1" applyAlignment="1">
      <alignment wrapText="1"/>
    </xf>
    <xf numFmtId="0" fontId="0" fillId="0" borderId="25" xfId="0" applyBorder="1" applyAlignment="1">
      <alignment horizontal="center" vertical="center"/>
    </xf>
    <xf numFmtId="0" fontId="0" fillId="0" borderId="15" xfId="0" applyBorder="1" applyAlignment="1">
      <alignment horizontal="center" vertical="center"/>
    </xf>
    <xf numFmtId="0" fontId="0" fillId="0" borderId="4" xfId="0" applyBorder="1"/>
    <xf numFmtId="0" fontId="0" fillId="0" borderId="2" xfId="0" applyBorder="1" applyAlignment="1">
      <alignment horizontal="center" vertical="center"/>
    </xf>
    <xf numFmtId="0" fontId="1" fillId="8" borderId="2" xfId="0" applyFont="1" applyFill="1" applyBorder="1"/>
    <xf numFmtId="0" fontId="1" fillId="8" borderId="8" xfId="0" applyFont="1" applyFill="1" applyBorder="1"/>
    <xf numFmtId="0" fontId="1" fillId="0" borderId="0" xfId="0" applyFont="1"/>
    <xf numFmtId="0" fontId="4" fillId="7" borderId="12" xfId="0" applyFont="1" applyFill="1" applyBorder="1" applyAlignment="1">
      <alignment horizontal="left"/>
    </xf>
    <xf numFmtId="0" fontId="4" fillId="7" borderId="11" xfId="0" applyFont="1" applyFill="1" applyBorder="1" applyAlignment="1">
      <alignment horizontal="left"/>
    </xf>
    <xf numFmtId="0" fontId="0" fillId="0" borderId="2" xfId="0" applyBorder="1" applyAlignment="1">
      <alignment wrapText="1"/>
    </xf>
    <xf numFmtId="0" fontId="4" fillId="11" borderId="16" xfId="0" applyFont="1" applyFill="1" applyBorder="1" applyAlignment="1">
      <alignment vertical="center" wrapText="1"/>
    </xf>
    <xf numFmtId="0" fontId="0" fillId="11" borderId="10" xfId="0" applyFill="1" applyBorder="1" applyAlignment="1">
      <alignment vertical="center" wrapText="1"/>
    </xf>
    <xf numFmtId="0" fontId="0" fillId="11" borderId="17" xfId="0" applyFill="1" applyBorder="1" applyAlignment="1">
      <alignment vertical="center" wrapText="1"/>
    </xf>
    <xf numFmtId="0" fontId="4" fillId="0" borderId="8" xfId="0" applyFont="1" applyBorder="1"/>
    <xf numFmtId="0" fontId="4" fillId="11" borderId="23" xfId="0" applyFont="1" applyFill="1" applyBorder="1" applyAlignment="1">
      <alignment vertical="center" wrapText="1"/>
    </xf>
    <xf numFmtId="0" fontId="0" fillId="11" borderId="27" xfId="0" applyFill="1" applyBorder="1" applyAlignment="1">
      <alignment vertical="center" wrapText="1"/>
    </xf>
    <xf numFmtId="0" fontId="0" fillId="11" borderId="24" xfId="0" applyFill="1" applyBorder="1" applyAlignment="1">
      <alignment vertical="center" wrapText="1"/>
    </xf>
    <xf numFmtId="0" fontId="4" fillId="0" borderId="8" xfId="0" applyFont="1" applyBorder="1" applyAlignment="1">
      <alignment horizontal="center"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00A0AF"/>
      <color rgb="FFFFFFFF"/>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E12"/>
  <sheetViews>
    <sheetView zoomScaleNormal="100" workbookViewId="0">
      <selection activeCell="B3" sqref="B3"/>
    </sheetView>
  </sheetViews>
  <sheetFormatPr defaultColWidth="9" defaultRowHeight="13.2" x14ac:dyDescent="0.25"/>
  <cols>
    <col min="1" max="1" width="10.88671875" customWidth="1"/>
    <col min="2" max="2" width="110.77734375" customWidth="1"/>
    <col min="3" max="3" width="17.21875" customWidth="1"/>
    <col min="4" max="4" width="25.77734375" customWidth="1"/>
  </cols>
  <sheetData>
    <row r="2" spans="1:5" ht="25.2" customHeight="1" x14ac:dyDescent="0.25">
      <c r="A2" s="54"/>
      <c r="B2" s="55" t="s">
        <v>216</v>
      </c>
      <c r="C2" s="54"/>
      <c r="D2" s="54"/>
      <c r="E2" s="54"/>
    </row>
    <row r="4" spans="1:5" ht="21" x14ac:dyDescent="0.25">
      <c r="B4" s="37" t="s">
        <v>103</v>
      </c>
    </row>
    <row r="5" spans="1:5" ht="45.6" x14ac:dyDescent="0.25">
      <c r="B5" s="38" t="s">
        <v>148</v>
      </c>
    </row>
    <row r="6" spans="1:5" x14ac:dyDescent="0.25">
      <c r="B6" s="39" t="s">
        <v>149</v>
      </c>
    </row>
    <row r="7" spans="1:5" ht="13.8" thickBot="1" x14ac:dyDescent="0.3">
      <c r="B7" s="42"/>
    </row>
    <row r="8" spans="1:5" ht="264.60000000000002" thickBot="1" x14ac:dyDescent="0.3">
      <c r="B8" s="43" t="s">
        <v>215</v>
      </c>
    </row>
    <row r="9" spans="1:5" ht="13.8" thickBot="1" x14ac:dyDescent="0.3">
      <c r="B9" s="42"/>
    </row>
    <row r="10" spans="1:5" ht="27" thickBot="1" x14ac:dyDescent="0.3">
      <c r="B10" s="41" t="s">
        <v>150</v>
      </c>
    </row>
    <row r="11" spans="1:5" ht="14.4" thickBot="1" x14ac:dyDescent="0.3">
      <c r="B11" s="40" t="s">
        <v>151</v>
      </c>
    </row>
    <row r="12" spans="1:5" ht="79.8" thickBot="1" x14ac:dyDescent="0.3">
      <c r="B12" s="41" t="s">
        <v>153</v>
      </c>
    </row>
  </sheetData>
  <sheetProtection selectLockedCells="1"/>
  <customSheetViews>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6C938997-FD9D-4107-97F8-A9235A1FEE1B}"/>
  </hyperlinks>
  <pageMargins left="0.70866141732283472" right="0.70866141732283472" top="0.74803149606299213" bottom="0.74803149606299213" header="0.31496062992125984" footer="0.31496062992125984"/>
  <pageSetup paperSize="9" scale="53" orientation="landscape" r:id="rId4"/>
  <headerFooter>
    <oddHeader>&amp;C&amp;"Calibri"&amp;14&amp;K000000 PUBLIC&amp;1#_x000D_&amp;"Arialri"&amp;10&amp;K000000Reporting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tabSelected="1" topLeftCell="A30" zoomScaleNormal="100" workbookViewId="0">
      <selection activeCell="M30" sqref="M30"/>
    </sheetView>
  </sheetViews>
  <sheetFormatPr defaultRowHeight="13.2" x14ac:dyDescent="0.25"/>
  <cols>
    <col min="1" max="1" width="11.109375" customWidth="1"/>
    <col min="2" max="2" width="17.88671875" customWidth="1"/>
    <col min="3" max="3" width="28.21875" customWidth="1"/>
    <col min="4" max="4" width="14.44140625" customWidth="1"/>
    <col min="5" max="5" width="12.5546875" customWidth="1"/>
    <col min="6" max="6" width="12.88671875" customWidth="1"/>
    <col min="7" max="7" width="12.77734375" customWidth="1"/>
    <col min="8" max="8" width="16.88671875" customWidth="1"/>
    <col min="9" max="9" width="10.21875" customWidth="1"/>
  </cols>
  <sheetData>
    <row r="1" spans="1:9" ht="78" customHeight="1" x14ac:dyDescent="0.25">
      <c r="A1" s="174" t="s">
        <v>152</v>
      </c>
      <c r="B1" s="175"/>
      <c r="C1" s="175"/>
      <c r="D1" s="175"/>
      <c r="E1" s="175"/>
      <c r="F1" s="32"/>
      <c r="G1" s="32"/>
      <c r="H1" s="32"/>
      <c r="I1" s="32"/>
    </row>
    <row r="2" spans="1:9" ht="13.8" thickBot="1" x14ac:dyDescent="0.3">
      <c r="A2" s="32"/>
      <c r="B2" s="32"/>
      <c r="C2" s="32"/>
      <c r="D2" s="32"/>
      <c r="E2" s="32"/>
      <c r="F2" s="31"/>
      <c r="G2" s="31"/>
      <c r="H2" s="31"/>
      <c r="I2" s="31"/>
    </row>
    <row r="3" spans="1:9" ht="13.8" thickBot="1" x14ac:dyDescent="0.3">
      <c r="A3" s="33" t="s">
        <v>16</v>
      </c>
      <c r="B3" s="34"/>
      <c r="C3" s="34"/>
      <c r="D3" s="34"/>
      <c r="E3" s="34"/>
      <c r="F3" s="34"/>
      <c r="G3" s="34"/>
      <c r="H3" s="34"/>
      <c r="I3" s="53"/>
    </row>
    <row r="4" spans="1:9" ht="25.5" customHeight="1" x14ac:dyDescent="0.25">
      <c r="A4" s="176" t="s">
        <v>114</v>
      </c>
      <c r="B4" s="178" t="s">
        <v>2</v>
      </c>
      <c r="C4" s="180" t="s">
        <v>3</v>
      </c>
      <c r="D4" s="181"/>
      <c r="E4" s="182"/>
      <c r="F4" s="187" t="s">
        <v>6</v>
      </c>
      <c r="G4" s="188"/>
      <c r="H4" s="189" t="s">
        <v>102</v>
      </c>
      <c r="I4" s="190"/>
    </row>
    <row r="5" spans="1:9" ht="52.5" customHeight="1" x14ac:dyDescent="0.25">
      <c r="A5" s="177"/>
      <c r="B5" s="179"/>
      <c r="C5" s="183"/>
      <c r="D5" s="184"/>
      <c r="E5" s="185"/>
      <c r="F5" s="22" t="s">
        <v>4</v>
      </c>
      <c r="G5" s="22" t="s">
        <v>7</v>
      </c>
      <c r="H5" s="191"/>
      <c r="I5" s="192"/>
    </row>
    <row r="6" spans="1:9" ht="50.25" customHeight="1" x14ac:dyDescent="0.25">
      <c r="A6" s="44" t="s">
        <v>115</v>
      </c>
      <c r="B6" s="45" t="s">
        <v>142</v>
      </c>
      <c r="C6" s="171" t="s">
        <v>17</v>
      </c>
      <c r="D6" s="172"/>
      <c r="E6" s="173"/>
      <c r="F6" s="186" t="s">
        <v>138</v>
      </c>
      <c r="G6" s="186"/>
      <c r="H6" s="186"/>
      <c r="I6" s="103"/>
    </row>
    <row r="7" spans="1:9" ht="45.6" x14ac:dyDescent="0.25">
      <c r="A7" s="44" t="s">
        <v>116</v>
      </c>
      <c r="B7" s="45" t="s">
        <v>142</v>
      </c>
      <c r="C7" s="171" t="s">
        <v>147</v>
      </c>
      <c r="D7" s="172"/>
      <c r="E7" s="173"/>
      <c r="F7" s="186" t="s">
        <v>138</v>
      </c>
      <c r="G7" s="186"/>
      <c r="H7" s="186"/>
      <c r="I7" s="103"/>
    </row>
    <row r="8" spans="1:9" ht="57" x14ac:dyDescent="0.25">
      <c r="A8" s="44" t="s">
        <v>117</v>
      </c>
      <c r="B8" s="45" t="s">
        <v>143</v>
      </c>
      <c r="C8" s="171" t="s">
        <v>21</v>
      </c>
      <c r="D8" s="172"/>
      <c r="E8" s="173"/>
      <c r="F8" s="164" t="s">
        <v>139</v>
      </c>
      <c r="G8" s="164"/>
      <c r="H8" s="164"/>
      <c r="I8" s="103"/>
    </row>
    <row r="9" spans="1:9" ht="57" x14ac:dyDescent="0.25">
      <c r="A9" s="44" t="s">
        <v>118</v>
      </c>
      <c r="B9" s="45" t="s">
        <v>144</v>
      </c>
      <c r="C9" s="171" t="s">
        <v>18</v>
      </c>
      <c r="D9" s="172"/>
      <c r="E9" s="173"/>
      <c r="F9" s="164" t="s">
        <v>139</v>
      </c>
      <c r="G9" s="164"/>
      <c r="H9" s="164"/>
      <c r="I9" s="103"/>
    </row>
    <row r="10" spans="1:9" ht="60" customHeight="1" x14ac:dyDescent="0.25">
      <c r="A10" s="44" t="s">
        <v>119</v>
      </c>
      <c r="B10" s="45" t="s">
        <v>145</v>
      </c>
      <c r="C10" s="171" t="s">
        <v>19</v>
      </c>
      <c r="D10" s="172"/>
      <c r="E10" s="173"/>
      <c r="F10" s="164" t="s">
        <v>139</v>
      </c>
      <c r="G10" s="164"/>
      <c r="H10" s="164"/>
      <c r="I10" s="103"/>
    </row>
    <row r="11" spans="1:9" ht="60" customHeight="1" x14ac:dyDescent="0.25">
      <c r="A11" s="44" t="s">
        <v>120</v>
      </c>
      <c r="B11" s="45" t="s">
        <v>146</v>
      </c>
      <c r="C11" s="171" t="s">
        <v>20</v>
      </c>
      <c r="D11" s="172"/>
      <c r="E11" s="173"/>
      <c r="F11" s="164" t="s">
        <v>139</v>
      </c>
      <c r="G11" s="164"/>
      <c r="H11" s="164"/>
      <c r="I11" s="103"/>
    </row>
    <row r="12" spans="1:9" ht="45.6" x14ac:dyDescent="0.25">
      <c r="A12" s="44" t="s">
        <v>154</v>
      </c>
      <c r="B12" s="45" t="s">
        <v>217</v>
      </c>
      <c r="C12" s="161" t="s">
        <v>124</v>
      </c>
      <c r="D12" s="162"/>
      <c r="E12" s="163"/>
      <c r="F12" s="164" t="s">
        <v>137</v>
      </c>
      <c r="G12" s="164"/>
      <c r="H12" s="164"/>
      <c r="I12" s="103"/>
    </row>
    <row r="13" spans="1:9" ht="45.6" x14ac:dyDescent="0.25">
      <c r="A13" s="44" t="s">
        <v>155</v>
      </c>
      <c r="B13" s="45" t="s">
        <v>217</v>
      </c>
      <c r="C13" s="161" t="s">
        <v>125</v>
      </c>
      <c r="D13" s="162"/>
      <c r="E13" s="163"/>
      <c r="F13" s="164" t="s">
        <v>137</v>
      </c>
      <c r="G13" s="164"/>
      <c r="H13" s="164"/>
      <c r="I13" s="103"/>
    </row>
    <row r="14" spans="1:9" ht="45.6" x14ac:dyDescent="0.25">
      <c r="A14" s="44" t="s">
        <v>156</v>
      </c>
      <c r="B14" s="45" t="s">
        <v>217</v>
      </c>
      <c r="C14" s="161" t="s">
        <v>58</v>
      </c>
      <c r="D14" s="162"/>
      <c r="E14" s="163"/>
      <c r="F14" s="164" t="s">
        <v>137</v>
      </c>
      <c r="G14" s="164"/>
      <c r="H14" s="164"/>
      <c r="I14" s="103"/>
    </row>
    <row r="15" spans="1:9" ht="45.6" x14ac:dyDescent="0.25">
      <c r="A15" s="44" t="s">
        <v>157</v>
      </c>
      <c r="B15" s="45" t="s">
        <v>217</v>
      </c>
      <c r="C15" s="161" t="s">
        <v>59</v>
      </c>
      <c r="D15" s="162"/>
      <c r="E15" s="163"/>
      <c r="F15" s="164" t="s">
        <v>137</v>
      </c>
      <c r="G15" s="164"/>
      <c r="H15" s="164"/>
      <c r="I15" s="103"/>
    </row>
    <row r="16" spans="1:9" ht="45.6" x14ac:dyDescent="0.25">
      <c r="A16" s="44" t="s">
        <v>158</v>
      </c>
      <c r="B16" s="45" t="s">
        <v>217</v>
      </c>
      <c r="C16" s="161" t="s">
        <v>60</v>
      </c>
      <c r="D16" s="162"/>
      <c r="E16" s="163"/>
      <c r="F16" s="164" t="s">
        <v>137</v>
      </c>
      <c r="G16" s="164"/>
      <c r="H16" s="164"/>
      <c r="I16" s="103"/>
    </row>
    <row r="17" spans="1:10" ht="45.6" x14ac:dyDescent="0.25">
      <c r="A17" s="44" t="s">
        <v>159</v>
      </c>
      <c r="B17" s="45" t="s">
        <v>217</v>
      </c>
      <c r="C17" s="161" t="s">
        <v>61</v>
      </c>
      <c r="D17" s="162"/>
      <c r="E17" s="163"/>
      <c r="F17" s="164" t="s">
        <v>137</v>
      </c>
      <c r="G17" s="164"/>
      <c r="H17" s="164"/>
      <c r="I17" s="103"/>
    </row>
    <row r="18" spans="1:10" ht="45.6" x14ac:dyDescent="0.25">
      <c r="A18" s="44" t="s">
        <v>160</v>
      </c>
      <c r="B18" s="45" t="s">
        <v>217</v>
      </c>
      <c r="C18" s="161" t="s">
        <v>62</v>
      </c>
      <c r="D18" s="162"/>
      <c r="E18" s="163"/>
      <c r="F18" s="164" t="s">
        <v>137</v>
      </c>
      <c r="G18" s="164"/>
      <c r="H18" s="164"/>
      <c r="I18" s="103"/>
    </row>
    <row r="19" spans="1:10" ht="45.6" x14ac:dyDescent="0.25">
      <c r="A19" s="44" t="s">
        <v>161</v>
      </c>
      <c r="B19" s="45" t="s">
        <v>217</v>
      </c>
      <c r="C19" s="161" t="s">
        <v>63</v>
      </c>
      <c r="D19" s="162"/>
      <c r="E19" s="163"/>
      <c r="F19" s="164" t="s">
        <v>137</v>
      </c>
      <c r="G19" s="164"/>
      <c r="H19" s="164"/>
      <c r="I19" s="103"/>
    </row>
    <row r="20" spans="1:10" ht="45.6" x14ac:dyDescent="0.25">
      <c r="A20" s="44" t="s">
        <v>162</v>
      </c>
      <c r="B20" s="45" t="s">
        <v>217</v>
      </c>
      <c r="C20" s="161" t="s">
        <v>64</v>
      </c>
      <c r="D20" s="162"/>
      <c r="E20" s="163"/>
      <c r="F20" s="164" t="s">
        <v>137</v>
      </c>
      <c r="G20" s="164"/>
      <c r="H20" s="164"/>
      <c r="I20" s="103"/>
    </row>
    <row r="21" spans="1:10" ht="45.6" x14ac:dyDescent="0.25">
      <c r="A21" s="44" t="s">
        <v>163</v>
      </c>
      <c r="B21" s="45" t="s">
        <v>217</v>
      </c>
      <c r="C21" s="161" t="s">
        <v>65</v>
      </c>
      <c r="D21" s="162"/>
      <c r="E21" s="163"/>
      <c r="F21" s="164" t="s">
        <v>137</v>
      </c>
      <c r="G21" s="164"/>
      <c r="H21" s="164"/>
      <c r="I21" s="103"/>
    </row>
    <row r="22" spans="1:10" ht="45.6" x14ac:dyDescent="0.25">
      <c r="A22" s="52" t="s">
        <v>164</v>
      </c>
      <c r="B22" s="45" t="s">
        <v>217</v>
      </c>
      <c r="C22" s="165" t="s">
        <v>66</v>
      </c>
      <c r="D22" s="166"/>
      <c r="E22" s="167"/>
      <c r="F22" s="164" t="s">
        <v>137</v>
      </c>
      <c r="G22" s="164"/>
      <c r="H22" s="164"/>
      <c r="I22" s="103"/>
    </row>
    <row r="23" spans="1:10" ht="46.2" thickBot="1" x14ac:dyDescent="0.3">
      <c r="A23" s="46" t="s">
        <v>165</v>
      </c>
      <c r="B23" s="45" t="s">
        <v>217</v>
      </c>
      <c r="C23" s="168" t="s">
        <v>67</v>
      </c>
      <c r="D23" s="169"/>
      <c r="E23" s="170"/>
      <c r="F23" s="155" t="s">
        <v>137</v>
      </c>
      <c r="G23" s="156"/>
      <c r="H23" s="156"/>
      <c r="I23" s="157"/>
    </row>
    <row r="24" spans="1:10" ht="25.5" customHeight="1" thickBot="1" x14ac:dyDescent="0.3">
      <c r="A24" s="17"/>
      <c r="B24" s="17"/>
      <c r="C24" s="17"/>
      <c r="D24" s="18"/>
      <c r="E24" s="19"/>
      <c r="F24" s="19"/>
      <c r="G24" s="19"/>
    </row>
    <row r="25" spans="1:10" ht="13.8" thickBot="1" x14ac:dyDescent="0.3">
      <c r="A25" s="158" t="s">
        <v>168</v>
      </c>
      <c r="B25" s="159"/>
      <c r="C25" s="159"/>
      <c r="D25" s="159"/>
      <c r="E25" s="159"/>
      <c r="F25" s="159"/>
      <c r="G25" s="159"/>
      <c r="H25" s="159"/>
      <c r="I25" s="159"/>
      <c r="J25" s="160"/>
    </row>
    <row r="26" spans="1:10" ht="25.5" customHeight="1" x14ac:dyDescent="0.25">
      <c r="A26" s="151" t="s">
        <v>2</v>
      </c>
      <c r="B26" s="152"/>
      <c r="C26" s="133" t="s">
        <v>3</v>
      </c>
      <c r="D26" s="153"/>
      <c r="E26" s="24" t="s">
        <v>68</v>
      </c>
      <c r="F26" s="24" t="s">
        <v>113</v>
      </c>
      <c r="G26" s="24" t="s">
        <v>110</v>
      </c>
      <c r="H26" s="133" t="s">
        <v>102</v>
      </c>
      <c r="I26" s="154"/>
      <c r="J26" s="107"/>
    </row>
    <row r="27" spans="1:10" ht="25.5" customHeight="1" thickBot="1" x14ac:dyDescent="0.3">
      <c r="A27" s="116" t="s">
        <v>126</v>
      </c>
      <c r="B27" s="117"/>
      <c r="C27" s="120" t="s">
        <v>108</v>
      </c>
      <c r="D27" s="121"/>
      <c r="E27" s="7">
        <v>1329</v>
      </c>
      <c r="F27" s="64"/>
      <c r="G27" s="64"/>
      <c r="H27" s="104" t="s">
        <v>224</v>
      </c>
      <c r="I27" s="122"/>
      <c r="J27" s="105"/>
    </row>
    <row r="28" spans="1:10" ht="25.5" customHeight="1" thickBot="1" x14ac:dyDescent="0.3">
      <c r="A28" s="118"/>
      <c r="B28" s="119"/>
      <c r="C28" s="123" t="s">
        <v>109</v>
      </c>
      <c r="D28" s="124"/>
      <c r="E28" s="26">
        <v>111</v>
      </c>
      <c r="F28" s="65" t="s">
        <v>136</v>
      </c>
      <c r="G28" s="65"/>
      <c r="H28" s="104" t="s">
        <v>224</v>
      </c>
      <c r="I28" s="122"/>
      <c r="J28" s="105"/>
    </row>
    <row r="29" spans="1:10" ht="25.5" customHeight="1" x14ac:dyDescent="0.25">
      <c r="A29" s="125" t="s">
        <v>127</v>
      </c>
      <c r="B29" s="126"/>
      <c r="C29" s="129" t="s">
        <v>111</v>
      </c>
      <c r="D29" s="130"/>
      <c r="E29" s="66"/>
      <c r="F29" s="67" t="s">
        <v>219</v>
      </c>
      <c r="G29" s="66"/>
      <c r="H29" s="114"/>
      <c r="I29" s="131"/>
      <c r="J29" s="115"/>
    </row>
    <row r="30" spans="1:10" ht="25.5" customHeight="1" thickBot="1" x14ac:dyDescent="0.3">
      <c r="A30" s="127"/>
      <c r="B30" s="128"/>
      <c r="C30" s="132" t="s">
        <v>112</v>
      </c>
      <c r="D30" s="124"/>
      <c r="E30" s="68"/>
      <c r="F30" s="68"/>
      <c r="G30" s="26">
        <v>843</v>
      </c>
      <c r="H30" s="104" t="s">
        <v>225</v>
      </c>
      <c r="I30" s="122"/>
      <c r="J30" s="105"/>
    </row>
    <row r="31" spans="1:10" ht="25.5" customHeight="1" thickBot="1" x14ac:dyDescent="0.3">
      <c r="A31" s="56"/>
      <c r="B31" s="56"/>
      <c r="C31" s="57"/>
      <c r="D31" s="18"/>
      <c r="E31" s="60"/>
      <c r="F31" s="60"/>
      <c r="G31" s="58"/>
      <c r="H31" s="59"/>
    </row>
    <row r="32" spans="1:10" ht="13.5" customHeight="1" thickBot="1" x14ac:dyDescent="0.3">
      <c r="A32" s="34" t="s">
        <v>167</v>
      </c>
      <c r="B32" s="35"/>
      <c r="C32" s="35"/>
      <c r="D32" s="35"/>
      <c r="E32" s="35"/>
      <c r="F32" s="35"/>
      <c r="G32" s="35"/>
      <c r="H32" s="35"/>
      <c r="I32" s="140"/>
      <c r="J32" s="141"/>
    </row>
    <row r="33" spans="1:11" ht="25.5" customHeight="1" x14ac:dyDescent="0.25">
      <c r="A33" s="135" t="s">
        <v>2</v>
      </c>
      <c r="B33" s="136"/>
      <c r="C33" s="91" t="s">
        <v>3</v>
      </c>
      <c r="D33" s="92"/>
      <c r="E33" s="27" t="s">
        <v>104</v>
      </c>
      <c r="F33" s="24" t="s">
        <v>166</v>
      </c>
      <c r="G33" s="24" t="s">
        <v>110</v>
      </c>
      <c r="H33" s="61" t="s">
        <v>218</v>
      </c>
      <c r="I33" s="142" t="s">
        <v>102</v>
      </c>
      <c r="J33" s="143"/>
      <c r="K33" s="144"/>
    </row>
    <row r="34" spans="1:11" ht="51" customHeight="1" x14ac:dyDescent="0.25">
      <c r="A34" s="87" t="s">
        <v>143</v>
      </c>
      <c r="B34" s="88"/>
      <c r="C34" s="96" t="s">
        <v>21</v>
      </c>
      <c r="D34" s="97"/>
      <c r="E34" s="11" t="s">
        <v>219</v>
      </c>
      <c r="F34" s="11" t="s">
        <v>219</v>
      </c>
      <c r="G34" s="11">
        <v>97.77</v>
      </c>
      <c r="H34" s="69">
        <v>230.76</v>
      </c>
      <c r="I34" s="145"/>
      <c r="J34" s="146"/>
      <c r="K34" s="147"/>
    </row>
    <row r="35" spans="1:11" ht="51" customHeight="1" x14ac:dyDescent="0.25">
      <c r="A35" s="87" t="s">
        <v>144</v>
      </c>
      <c r="B35" s="88"/>
      <c r="C35" s="96" t="s">
        <v>18</v>
      </c>
      <c r="D35" s="97"/>
      <c r="E35" s="11" t="s">
        <v>219</v>
      </c>
      <c r="F35" s="11" t="s">
        <v>219</v>
      </c>
      <c r="G35" s="11">
        <v>2.66</v>
      </c>
      <c r="H35" s="70">
        <v>0.1</v>
      </c>
      <c r="I35" s="148"/>
      <c r="J35" s="149"/>
      <c r="K35" s="150"/>
    </row>
    <row r="36" spans="1:11" ht="51" customHeight="1" x14ac:dyDescent="0.25">
      <c r="A36" s="87" t="s">
        <v>145</v>
      </c>
      <c r="B36" s="88"/>
      <c r="C36" s="96" t="s">
        <v>19</v>
      </c>
      <c r="D36" s="97"/>
      <c r="E36" s="11" t="s">
        <v>219</v>
      </c>
      <c r="F36" s="11" t="s">
        <v>219</v>
      </c>
      <c r="G36" s="84">
        <v>99.98</v>
      </c>
      <c r="H36" s="71">
        <v>99.96</v>
      </c>
      <c r="I36" s="148"/>
      <c r="J36" s="149"/>
      <c r="K36" s="150"/>
    </row>
    <row r="37" spans="1:11" ht="51" customHeight="1" thickBot="1" x14ac:dyDescent="0.3">
      <c r="A37" s="89" t="s">
        <v>146</v>
      </c>
      <c r="B37" s="90"/>
      <c r="C37" s="98" t="s">
        <v>20</v>
      </c>
      <c r="D37" s="99"/>
      <c r="E37" s="12" t="s">
        <v>219</v>
      </c>
      <c r="F37" s="12" t="s">
        <v>219</v>
      </c>
      <c r="G37" s="12">
        <v>258</v>
      </c>
      <c r="H37" s="72">
        <v>43.58</v>
      </c>
      <c r="I37" s="93"/>
      <c r="J37" s="94"/>
      <c r="K37" s="95"/>
    </row>
    <row r="38" spans="1:11" ht="24" customHeight="1" thickBot="1" x14ac:dyDescent="0.3">
      <c r="A38" s="56"/>
      <c r="B38" s="56"/>
      <c r="C38" s="57"/>
      <c r="D38" s="18"/>
      <c r="E38" s="60"/>
      <c r="F38" s="60"/>
      <c r="G38" s="58"/>
      <c r="H38" s="59"/>
    </row>
    <row r="39" spans="1:11" ht="13.8" thickBot="1" x14ac:dyDescent="0.3">
      <c r="A39" s="33" t="s">
        <v>171</v>
      </c>
      <c r="B39" s="35"/>
      <c r="C39" s="35"/>
      <c r="D39" s="35"/>
      <c r="E39" s="35"/>
      <c r="F39" s="35"/>
      <c r="G39" s="35"/>
      <c r="H39" s="35"/>
      <c r="I39" s="35"/>
      <c r="J39" s="36"/>
    </row>
    <row r="40" spans="1:11" ht="25.5" customHeight="1" x14ac:dyDescent="0.25">
      <c r="A40" s="25" t="s">
        <v>3</v>
      </c>
      <c r="B40" s="135" t="s">
        <v>169</v>
      </c>
      <c r="C40" s="136"/>
      <c r="D40" s="24" t="s">
        <v>68</v>
      </c>
      <c r="E40" s="27" t="s">
        <v>8</v>
      </c>
      <c r="F40" s="27" t="s">
        <v>9</v>
      </c>
      <c r="G40" s="24" t="s">
        <v>11</v>
      </c>
      <c r="H40" s="24" t="s">
        <v>12</v>
      </c>
      <c r="I40" s="133" t="s">
        <v>102</v>
      </c>
      <c r="J40" s="134"/>
    </row>
    <row r="41" spans="1:11" ht="84" customHeight="1" x14ac:dyDescent="0.25">
      <c r="A41" s="138" t="s">
        <v>194</v>
      </c>
      <c r="B41" s="87" t="s">
        <v>13</v>
      </c>
      <c r="C41" s="88"/>
      <c r="D41" s="11">
        <v>279.76884682365409</v>
      </c>
      <c r="E41" s="11" t="s">
        <v>219</v>
      </c>
      <c r="F41" s="11">
        <v>120.26888089330025</v>
      </c>
      <c r="G41" s="11">
        <v>260.73956548232866</v>
      </c>
      <c r="H41" s="11">
        <v>1278.5836571428572</v>
      </c>
      <c r="I41" s="137" t="s">
        <v>220</v>
      </c>
      <c r="J41" s="103"/>
    </row>
    <row r="42" spans="1:11" ht="84" customHeight="1" x14ac:dyDescent="0.25">
      <c r="A42" s="100"/>
      <c r="B42" s="87" t="s">
        <v>14</v>
      </c>
      <c r="C42" s="88"/>
      <c r="D42" s="11">
        <v>59.373530514121299</v>
      </c>
      <c r="E42" s="11" t="s">
        <v>219</v>
      </c>
      <c r="F42" s="11">
        <v>12.403017369727047</v>
      </c>
      <c r="G42" s="11">
        <v>53.379633917690079</v>
      </c>
      <c r="H42" s="11">
        <v>361.43539523809523</v>
      </c>
      <c r="I42" s="102" t="s">
        <v>220</v>
      </c>
      <c r="J42" s="103"/>
    </row>
    <row r="43" spans="1:11" ht="84" customHeight="1" x14ac:dyDescent="0.25">
      <c r="A43" s="100"/>
      <c r="B43" s="87" t="s">
        <v>0</v>
      </c>
      <c r="C43" s="88"/>
      <c r="D43" s="11">
        <v>220.3953163095328</v>
      </c>
      <c r="E43" s="11" t="s">
        <v>219</v>
      </c>
      <c r="F43" s="11">
        <v>107.8658635235732</v>
      </c>
      <c r="G43" s="11">
        <v>207.35993156463863</v>
      </c>
      <c r="H43" s="11">
        <v>917.14826190476197</v>
      </c>
      <c r="I43" s="102" t="s">
        <v>220</v>
      </c>
      <c r="J43" s="103"/>
    </row>
    <row r="44" spans="1:11" ht="84" customHeight="1" thickBot="1" x14ac:dyDescent="0.3">
      <c r="A44" s="101"/>
      <c r="B44" s="89" t="s">
        <v>1</v>
      </c>
      <c r="C44" s="90"/>
      <c r="D44" s="12">
        <v>201.90571344741423</v>
      </c>
      <c r="E44" s="12" t="s">
        <v>219</v>
      </c>
      <c r="F44" s="12">
        <v>107.35122332506204</v>
      </c>
      <c r="G44" s="12">
        <v>184.83761671510266</v>
      </c>
      <c r="H44" s="12">
        <v>911.60606666666661</v>
      </c>
      <c r="I44" s="104" t="s">
        <v>220</v>
      </c>
      <c r="J44" s="105"/>
    </row>
    <row r="45" spans="1:11" ht="84" customHeight="1" x14ac:dyDescent="0.25">
      <c r="A45" s="139" t="s">
        <v>195</v>
      </c>
      <c r="B45" s="110" t="s">
        <v>13</v>
      </c>
      <c r="C45" s="111"/>
      <c r="D45" s="83">
        <v>3.3451010827591428</v>
      </c>
      <c r="E45" s="83" t="s">
        <v>219</v>
      </c>
      <c r="F45" s="83">
        <v>1.2795285359801489</v>
      </c>
      <c r="G45" s="83">
        <v>3.2619761882441174</v>
      </c>
      <c r="H45" s="83">
        <v>12.961904761904762</v>
      </c>
      <c r="I45" s="106" t="s">
        <v>220</v>
      </c>
      <c r="J45" s="107"/>
    </row>
    <row r="46" spans="1:11" ht="84" customHeight="1" x14ac:dyDescent="0.25">
      <c r="A46" s="100"/>
      <c r="B46" s="108" t="s">
        <v>14</v>
      </c>
      <c r="C46" s="109"/>
      <c r="D46" s="84">
        <v>0.43018853638222154</v>
      </c>
      <c r="E46" s="84" t="s">
        <v>219</v>
      </c>
      <c r="F46" s="84">
        <v>7.4441687344913146E-2</v>
      </c>
      <c r="G46" s="84">
        <v>0.45317333833317708</v>
      </c>
      <c r="H46" s="84">
        <v>1.3285714285714285</v>
      </c>
      <c r="I46" s="102" t="s">
        <v>220</v>
      </c>
      <c r="J46" s="103"/>
    </row>
    <row r="47" spans="1:11" ht="84" customHeight="1" x14ac:dyDescent="0.25">
      <c r="A47" s="100"/>
      <c r="B47" s="87" t="s">
        <v>0</v>
      </c>
      <c r="C47" s="88"/>
      <c r="D47" s="84">
        <v>2.9149125463769212</v>
      </c>
      <c r="E47" s="84" t="s">
        <v>219</v>
      </c>
      <c r="F47" s="84">
        <v>1.2050868486352357</v>
      </c>
      <c r="G47" s="84">
        <v>2.8088028499109403</v>
      </c>
      <c r="H47" s="84">
        <v>11.633333333333333</v>
      </c>
      <c r="I47" s="102" t="s">
        <v>220</v>
      </c>
      <c r="J47" s="103"/>
    </row>
    <row r="48" spans="1:11" ht="84" customHeight="1" thickBot="1" x14ac:dyDescent="0.3">
      <c r="A48" s="101"/>
      <c r="B48" s="89" t="s">
        <v>1</v>
      </c>
      <c r="C48" s="90"/>
      <c r="D48" s="85">
        <v>2.8362800030286968</v>
      </c>
      <c r="E48" s="85" t="s">
        <v>219</v>
      </c>
      <c r="F48" s="85">
        <v>1.2008684863523573</v>
      </c>
      <c r="G48" s="85">
        <v>2.7139542514296426</v>
      </c>
      <c r="H48" s="85">
        <v>11.598571428571429</v>
      </c>
      <c r="I48" s="104" t="s">
        <v>220</v>
      </c>
      <c r="J48" s="105"/>
    </row>
    <row r="49" spans="1:10" ht="84" customHeight="1" x14ac:dyDescent="0.25">
      <c r="A49" s="100" t="s">
        <v>196</v>
      </c>
      <c r="B49" s="112" t="s">
        <v>13</v>
      </c>
      <c r="C49" s="113"/>
      <c r="D49" s="86">
        <v>83.635393939393936</v>
      </c>
      <c r="E49" s="86" t="s">
        <v>219</v>
      </c>
      <c r="F49" s="86">
        <v>93.994684378939212</v>
      </c>
      <c r="G49" s="86">
        <v>79.933006998031345</v>
      </c>
      <c r="H49" s="86">
        <v>98.641648787656138</v>
      </c>
      <c r="I49" s="114" t="s">
        <v>220</v>
      </c>
      <c r="J49" s="115"/>
    </row>
    <row r="50" spans="1:10" ht="84" customHeight="1" x14ac:dyDescent="0.25">
      <c r="A50" s="100"/>
      <c r="B50" s="108" t="s">
        <v>14</v>
      </c>
      <c r="C50" s="109"/>
      <c r="D50" s="11">
        <v>138.01746325794244</v>
      </c>
      <c r="E50" s="11" t="s">
        <v>219</v>
      </c>
      <c r="F50" s="11">
        <v>166.61386666666667</v>
      </c>
      <c r="G50" s="11">
        <v>117.79076437732728</v>
      </c>
      <c r="H50" s="11">
        <v>272.04814695340502</v>
      </c>
      <c r="I50" s="102" t="s">
        <v>220</v>
      </c>
      <c r="J50" s="103"/>
    </row>
    <row r="51" spans="1:10" ht="84" customHeight="1" x14ac:dyDescent="0.25">
      <c r="A51" s="100"/>
      <c r="B51" s="87" t="s">
        <v>0</v>
      </c>
      <c r="C51" s="88"/>
      <c r="D51" s="11">
        <v>75.609581009033107</v>
      </c>
      <c r="E51" s="11" t="s">
        <v>219</v>
      </c>
      <c r="F51" s="11">
        <v>89.508788221970548</v>
      </c>
      <c r="G51" s="11">
        <v>73.825021777948365</v>
      </c>
      <c r="H51" s="11">
        <v>78.837959476054039</v>
      </c>
      <c r="I51" s="102" t="s">
        <v>220</v>
      </c>
      <c r="J51" s="103"/>
    </row>
    <row r="52" spans="1:10" ht="84" customHeight="1" thickBot="1" x14ac:dyDescent="0.3">
      <c r="A52" s="101"/>
      <c r="B52" s="89" t="s">
        <v>1</v>
      </c>
      <c r="C52" s="90"/>
      <c r="D52" s="12">
        <v>71.186805686254871</v>
      </c>
      <c r="E52" s="12" t="s">
        <v>219</v>
      </c>
      <c r="F52" s="12">
        <v>89.394654406446946</v>
      </c>
      <c r="G52" s="12">
        <v>68.10638632457966</v>
      </c>
      <c r="H52" s="12">
        <v>78.596409245802022</v>
      </c>
      <c r="I52" s="104" t="s">
        <v>220</v>
      </c>
      <c r="J52" s="105"/>
    </row>
  </sheetData>
  <mergeCells count="101">
    <mergeCell ref="A1:E1"/>
    <mergeCell ref="A4:A5"/>
    <mergeCell ref="B4:B5"/>
    <mergeCell ref="C4:E5"/>
    <mergeCell ref="C6:E6"/>
    <mergeCell ref="F8:I8"/>
    <mergeCell ref="F9:I9"/>
    <mergeCell ref="F10:I10"/>
    <mergeCell ref="C7:E7"/>
    <mergeCell ref="F6:I6"/>
    <mergeCell ref="F4:G4"/>
    <mergeCell ref="H4:I5"/>
    <mergeCell ref="C8:E8"/>
    <mergeCell ref="F7:I7"/>
    <mergeCell ref="C12:E12"/>
    <mergeCell ref="F11:I11"/>
    <mergeCell ref="C13:E13"/>
    <mergeCell ref="F12:I12"/>
    <mergeCell ref="C14:E14"/>
    <mergeCell ref="F13:I13"/>
    <mergeCell ref="C9:E9"/>
    <mergeCell ref="C10:E10"/>
    <mergeCell ref="C11:E11"/>
    <mergeCell ref="C18:E18"/>
    <mergeCell ref="F17:I17"/>
    <mergeCell ref="C19:E19"/>
    <mergeCell ref="F18:I18"/>
    <mergeCell ref="C20:E20"/>
    <mergeCell ref="F19:I19"/>
    <mergeCell ref="C15:E15"/>
    <mergeCell ref="F14:I14"/>
    <mergeCell ref="C16:E16"/>
    <mergeCell ref="F15:I15"/>
    <mergeCell ref="C17:E17"/>
    <mergeCell ref="F16:I16"/>
    <mergeCell ref="A26:B26"/>
    <mergeCell ref="C26:D26"/>
    <mergeCell ref="H26:J26"/>
    <mergeCell ref="F23:I23"/>
    <mergeCell ref="A25:J25"/>
    <mergeCell ref="C21:E21"/>
    <mergeCell ref="F20:I20"/>
    <mergeCell ref="C22:E22"/>
    <mergeCell ref="F21:I21"/>
    <mergeCell ref="C23:E23"/>
    <mergeCell ref="F22:I22"/>
    <mergeCell ref="A27:B28"/>
    <mergeCell ref="C27:D27"/>
    <mergeCell ref="I48:J48"/>
    <mergeCell ref="H27:J27"/>
    <mergeCell ref="C28:D28"/>
    <mergeCell ref="H28:J28"/>
    <mergeCell ref="A29:B30"/>
    <mergeCell ref="C29:D29"/>
    <mergeCell ref="H29:J29"/>
    <mergeCell ref="C30:D30"/>
    <mergeCell ref="H30:J30"/>
    <mergeCell ref="B44:C44"/>
    <mergeCell ref="I40:J40"/>
    <mergeCell ref="B40:C40"/>
    <mergeCell ref="I41:J41"/>
    <mergeCell ref="A33:B33"/>
    <mergeCell ref="A41:A44"/>
    <mergeCell ref="A45:A48"/>
    <mergeCell ref="I32:J32"/>
    <mergeCell ref="I33:K33"/>
    <mergeCell ref="I34:K34"/>
    <mergeCell ref="I35:K35"/>
    <mergeCell ref="I36:K36"/>
    <mergeCell ref="A34:B34"/>
    <mergeCell ref="A49:A52"/>
    <mergeCell ref="B41:C41"/>
    <mergeCell ref="B42:C42"/>
    <mergeCell ref="I42:J42"/>
    <mergeCell ref="I43:J43"/>
    <mergeCell ref="I44:J44"/>
    <mergeCell ref="I45:J45"/>
    <mergeCell ref="I46:J46"/>
    <mergeCell ref="I47:J47"/>
    <mergeCell ref="B50:C50"/>
    <mergeCell ref="B51:C51"/>
    <mergeCell ref="B52:C52"/>
    <mergeCell ref="B43:C43"/>
    <mergeCell ref="B45:C45"/>
    <mergeCell ref="B46:C46"/>
    <mergeCell ref="B47:C47"/>
    <mergeCell ref="B48:C48"/>
    <mergeCell ref="B49:C49"/>
    <mergeCell ref="I49:J49"/>
    <mergeCell ref="I50:J50"/>
    <mergeCell ref="I51:J51"/>
    <mergeCell ref="I52:J52"/>
    <mergeCell ref="A35:B35"/>
    <mergeCell ref="A36:B36"/>
    <mergeCell ref="A37:B37"/>
    <mergeCell ref="C33:D33"/>
    <mergeCell ref="I37:K37"/>
    <mergeCell ref="C34:D34"/>
    <mergeCell ref="C35:D35"/>
    <mergeCell ref="C36:D36"/>
    <mergeCell ref="C37:D37"/>
  </mergeCells>
  <pageMargins left="0.7" right="0.7" top="0.75" bottom="0.75" header="0.3" footer="0.3"/>
  <pageSetup paperSize="9" scale="60" orientation="portrait" r:id="rId1"/>
  <headerFooter>
    <oddHeader>&amp;C&amp;"Calibri"&amp;14&amp;K000000 PUBLIC&amp;1#_x000D_&amp;"Arialri"&amp;10&amp;K000000&amp;"Arial,Bold"&amp;12Electricity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zoomScaleNormal="100" workbookViewId="0">
      <selection activeCell="O45" sqref="O45"/>
    </sheetView>
  </sheetViews>
  <sheetFormatPr defaultRowHeight="13.2" x14ac:dyDescent="0.25"/>
  <cols>
    <col min="1" max="1" width="9" customWidth="1"/>
    <col min="2" max="2" width="17.88671875" customWidth="1"/>
    <col min="3" max="3" width="28.21875" customWidth="1"/>
    <col min="4" max="4" width="14.44140625" customWidth="1"/>
    <col min="5" max="5" width="12.5546875" customWidth="1"/>
    <col min="6" max="6" width="12.88671875" customWidth="1"/>
    <col min="7" max="7" width="12.77734375" customWidth="1"/>
    <col min="8" max="8" width="12.21875" customWidth="1"/>
    <col min="9" max="9" width="10.21875" customWidth="1"/>
    <col min="10" max="10" width="13.88671875" customWidth="1"/>
  </cols>
  <sheetData>
    <row r="1" spans="1:11" ht="69" customHeight="1" x14ac:dyDescent="0.25">
      <c r="A1" s="174" t="s">
        <v>152</v>
      </c>
      <c r="B1" s="175"/>
      <c r="C1" s="175"/>
      <c r="D1" s="175"/>
      <c r="E1" s="175"/>
      <c r="F1" s="174"/>
      <c r="G1" s="175"/>
      <c r="H1" s="175"/>
      <c r="I1" s="175"/>
      <c r="J1" s="175"/>
    </row>
    <row r="2" spans="1:11" ht="13.8" thickBot="1" x14ac:dyDescent="0.3">
      <c r="A2" s="224"/>
      <c r="B2" s="224"/>
      <c r="C2" s="224"/>
      <c r="D2" s="224"/>
      <c r="E2" s="224"/>
      <c r="F2" s="224"/>
      <c r="G2" s="224"/>
      <c r="H2" s="224"/>
      <c r="I2" s="224"/>
      <c r="J2" s="224"/>
    </row>
    <row r="3" spans="1:11" ht="13.8" thickBot="1" x14ac:dyDescent="0.3">
      <c r="A3" s="225" t="s">
        <v>15</v>
      </c>
      <c r="B3" s="226"/>
      <c r="C3" s="226"/>
      <c r="D3" s="226"/>
      <c r="E3" s="226"/>
      <c r="F3" s="226"/>
      <c r="G3" s="226"/>
      <c r="H3" s="226"/>
      <c r="I3" s="226"/>
      <c r="J3" s="227"/>
    </row>
    <row r="4" spans="1:11" x14ac:dyDescent="0.25">
      <c r="A4" s="228" t="s">
        <v>114</v>
      </c>
      <c r="B4" s="229" t="s">
        <v>2</v>
      </c>
      <c r="C4" s="229" t="s">
        <v>3</v>
      </c>
      <c r="D4" s="230"/>
      <c r="E4" s="154"/>
      <c r="F4" s="229" t="s">
        <v>6</v>
      </c>
      <c r="G4" s="229"/>
      <c r="H4" s="229"/>
      <c r="I4" s="229" t="s">
        <v>102</v>
      </c>
      <c r="J4" s="107"/>
    </row>
    <row r="5" spans="1:11" x14ac:dyDescent="0.25">
      <c r="A5" s="177"/>
      <c r="B5" s="179"/>
      <c r="C5" s="231"/>
      <c r="D5" s="231"/>
      <c r="E5" s="194"/>
      <c r="F5" s="21" t="s">
        <v>4</v>
      </c>
      <c r="G5" s="21" t="s">
        <v>7</v>
      </c>
      <c r="H5" s="21" t="s">
        <v>5</v>
      </c>
      <c r="I5" s="179"/>
      <c r="J5" s="103"/>
    </row>
    <row r="6" spans="1:11" ht="45.6" x14ac:dyDescent="0.25">
      <c r="A6" s="44" t="s">
        <v>197</v>
      </c>
      <c r="B6" s="45" t="s">
        <v>22</v>
      </c>
      <c r="C6" s="207" t="s">
        <v>130</v>
      </c>
      <c r="D6" s="209"/>
      <c r="E6" s="223"/>
      <c r="F6" s="23">
        <v>85</v>
      </c>
      <c r="G6" s="4"/>
      <c r="H6" s="2"/>
      <c r="I6" s="210" t="s">
        <v>223</v>
      </c>
      <c r="J6" s="103"/>
    </row>
    <row r="7" spans="1:11" ht="55.5" customHeight="1" x14ac:dyDescent="0.25">
      <c r="A7" s="44" t="s">
        <v>199</v>
      </c>
      <c r="B7" s="45" t="s">
        <v>23</v>
      </c>
      <c r="C7" s="207" t="s">
        <v>131</v>
      </c>
      <c r="D7" s="209"/>
      <c r="E7" s="223"/>
      <c r="F7" s="186" t="s">
        <v>170</v>
      </c>
      <c r="G7" s="186"/>
      <c r="H7" s="186"/>
      <c r="I7" s="186"/>
      <c r="J7" s="103"/>
    </row>
    <row r="8" spans="1:11" ht="48.75" customHeight="1" x14ac:dyDescent="0.25">
      <c r="A8" s="44" t="s">
        <v>198</v>
      </c>
      <c r="B8" s="45" t="s">
        <v>24</v>
      </c>
      <c r="C8" s="207" t="s">
        <v>132</v>
      </c>
      <c r="D8" s="209"/>
      <c r="E8" s="223"/>
      <c r="F8" s="5"/>
      <c r="G8" s="4"/>
      <c r="H8" s="14">
        <v>1396556</v>
      </c>
      <c r="I8" s="210"/>
      <c r="J8" s="103"/>
    </row>
    <row r="9" spans="1:11" ht="45.6" x14ac:dyDescent="0.25">
      <c r="A9" s="44" t="s">
        <v>172</v>
      </c>
      <c r="B9" s="45" t="s">
        <v>217</v>
      </c>
      <c r="C9" s="207" t="s">
        <v>25</v>
      </c>
      <c r="D9" s="209"/>
      <c r="E9" s="209"/>
      <c r="F9" s="30">
        <v>14</v>
      </c>
      <c r="G9" s="2"/>
      <c r="H9" s="2"/>
      <c r="I9" s="210"/>
      <c r="J9" s="103"/>
      <c r="K9" s="29"/>
    </row>
    <row r="10" spans="1:11" ht="45.6" x14ac:dyDescent="0.25">
      <c r="A10" s="44" t="s">
        <v>173</v>
      </c>
      <c r="B10" s="45" t="s">
        <v>217</v>
      </c>
      <c r="C10" s="218" t="s">
        <v>69</v>
      </c>
      <c r="D10" s="209"/>
      <c r="E10" s="209"/>
      <c r="F10" s="30">
        <v>5</v>
      </c>
      <c r="G10" s="2"/>
      <c r="H10" s="2"/>
      <c r="I10" s="210"/>
      <c r="J10" s="103"/>
    </row>
    <row r="11" spans="1:11" ht="45.6" x14ac:dyDescent="0.25">
      <c r="A11" s="44" t="s">
        <v>174</v>
      </c>
      <c r="B11" s="45" t="s">
        <v>217</v>
      </c>
      <c r="C11" s="218" t="s">
        <v>77</v>
      </c>
      <c r="D11" s="209"/>
      <c r="E11" s="209"/>
      <c r="F11" s="5"/>
      <c r="G11" s="13">
        <f>IF(OR(F$9=0,F$9=" ",F10=0,F10="")," ",F10/F$9)</f>
        <v>0.35714285714285715</v>
      </c>
      <c r="H11" s="2"/>
      <c r="I11" s="210"/>
      <c r="J11" s="103"/>
    </row>
    <row r="12" spans="1:11" ht="45.6" x14ac:dyDescent="0.25">
      <c r="A12" s="44" t="s">
        <v>175</v>
      </c>
      <c r="B12" s="45" t="s">
        <v>217</v>
      </c>
      <c r="C12" s="218" t="s">
        <v>70</v>
      </c>
      <c r="D12" s="209"/>
      <c r="E12" s="209"/>
      <c r="F12" s="30">
        <v>0</v>
      </c>
      <c r="G12" s="2"/>
      <c r="H12" s="2"/>
      <c r="I12" s="210"/>
      <c r="J12" s="103"/>
    </row>
    <row r="13" spans="1:11" ht="45.6" x14ac:dyDescent="0.25">
      <c r="A13" s="44" t="s">
        <v>176</v>
      </c>
      <c r="B13" s="45" t="s">
        <v>217</v>
      </c>
      <c r="C13" s="218" t="s">
        <v>78</v>
      </c>
      <c r="D13" s="209"/>
      <c r="E13" s="209"/>
      <c r="F13" s="5"/>
      <c r="G13" s="13" t="str">
        <f>IF(OR(F$9=0,F$9=" ",F12=0,F12="")," ",F12/F$9)</f>
        <v xml:space="preserve"> </v>
      </c>
      <c r="H13" s="2"/>
      <c r="I13" s="210"/>
      <c r="J13" s="103"/>
    </row>
    <row r="14" spans="1:11" ht="45.6" x14ac:dyDescent="0.25">
      <c r="A14" s="44" t="s">
        <v>177</v>
      </c>
      <c r="B14" s="45" t="s">
        <v>217</v>
      </c>
      <c r="C14" s="218" t="s">
        <v>71</v>
      </c>
      <c r="D14" s="209"/>
      <c r="E14" s="209"/>
      <c r="F14" s="30">
        <v>0</v>
      </c>
      <c r="G14" s="2"/>
      <c r="H14" s="2"/>
      <c r="I14" s="210"/>
      <c r="J14" s="103"/>
    </row>
    <row r="15" spans="1:11" ht="45.6" x14ac:dyDescent="0.25">
      <c r="A15" s="44" t="s">
        <v>178</v>
      </c>
      <c r="B15" s="45" t="s">
        <v>217</v>
      </c>
      <c r="C15" s="218" t="s">
        <v>79</v>
      </c>
      <c r="D15" s="209"/>
      <c r="E15" s="209"/>
      <c r="F15" s="5"/>
      <c r="G15" s="13" t="str">
        <f>IF(OR(F$9=0,F$9=" ",F14=0,F14="")," ",F14/F$9)</f>
        <v xml:space="preserve"> </v>
      </c>
      <c r="H15" s="2"/>
      <c r="I15" s="210"/>
      <c r="J15" s="103"/>
    </row>
    <row r="16" spans="1:11" ht="45.6" x14ac:dyDescent="0.25">
      <c r="A16" s="44" t="s">
        <v>179</v>
      </c>
      <c r="B16" s="45" t="s">
        <v>217</v>
      </c>
      <c r="C16" s="218" t="s">
        <v>72</v>
      </c>
      <c r="D16" s="209"/>
      <c r="E16" s="209"/>
      <c r="F16" s="30">
        <v>0</v>
      </c>
      <c r="G16" s="2"/>
      <c r="H16" s="2"/>
      <c r="I16" s="210"/>
      <c r="J16" s="103"/>
    </row>
    <row r="17" spans="1:10" ht="45.6" x14ac:dyDescent="0.25">
      <c r="A17" s="44" t="s">
        <v>180</v>
      </c>
      <c r="B17" s="45" t="s">
        <v>217</v>
      </c>
      <c r="C17" s="218" t="s">
        <v>80</v>
      </c>
      <c r="D17" s="209"/>
      <c r="E17" s="209"/>
      <c r="F17" s="5"/>
      <c r="G17" s="13" t="str">
        <f>IF(OR(F$9=0,F$9=" ",F16=0,F16="")," ",F16/F$9)</f>
        <v xml:space="preserve"> </v>
      </c>
      <c r="H17" s="2"/>
      <c r="I17" s="210"/>
      <c r="J17" s="103"/>
    </row>
    <row r="18" spans="1:10" ht="45.6" x14ac:dyDescent="0.25">
      <c r="A18" s="44" t="s">
        <v>181</v>
      </c>
      <c r="B18" s="45" t="s">
        <v>217</v>
      </c>
      <c r="C18" s="218" t="s">
        <v>73</v>
      </c>
      <c r="D18" s="209"/>
      <c r="E18" s="209"/>
      <c r="F18" s="30">
        <v>0</v>
      </c>
      <c r="G18" s="2"/>
      <c r="H18" s="2"/>
      <c r="I18" s="210"/>
      <c r="J18" s="103"/>
    </row>
    <row r="19" spans="1:10" ht="45.6" x14ac:dyDescent="0.25">
      <c r="A19" s="44" t="s">
        <v>182</v>
      </c>
      <c r="B19" s="45" t="s">
        <v>217</v>
      </c>
      <c r="C19" s="218" t="s">
        <v>81</v>
      </c>
      <c r="D19" s="209"/>
      <c r="E19" s="209"/>
      <c r="F19" s="5"/>
      <c r="G19" s="13" t="str">
        <f>IF(OR(F$9=0,F$9=" ",F18=0,F18="")," ",F18/F$9)</f>
        <v xml:space="preserve"> </v>
      </c>
      <c r="H19" s="2"/>
      <c r="I19" s="210"/>
      <c r="J19" s="103"/>
    </row>
    <row r="20" spans="1:10" ht="45.6" x14ac:dyDescent="0.25">
      <c r="A20" s="44" t="s">
        <v>183</v>
      </c>
      <c r="B20" s="45" t="s">
        <v>217</v>
      </c>
      <c r="C20" s="218" t="s">
        <v>74</v>
      </c>
      <c r="D20" s="209"/>
      <c r="E20" s="209"/>
      <c r="F20" s="30">
        <v>0</v>
      </c>
      <c r="G20" s="2"/>
      <c r="H20" s="2"/>
      <c r="I20" s="210"/>
      <c r="J20" s="103"/>
    </row>
    <row r="21" spans="1:10" ht="45.6" x14ac:dyDescent="0.25">
      <c r="A21" s="44" t="s">
        <v>184</v>
      </c>
      <c r="B21" s="45" t="s">
        <v>217</v>
      </c>
      <c r="C21" s="218" t="s">
        <v>82</v>
      </c>
      <c r="D21" s="209"/>
      <c r="E21" s="209"/>
      <c r="F21" s="5"/>
      <c r="G21" s="13" t="str">
        <f>IF(OR(F$9=0,F$9=" ",F20=0,F20="")," ",F20/F$9)</f>
        <v xml:space="preserve"> </v>
      </c>
      <c r="H21" s="2"/>
      <c r="I21" s="210"/>
      <c r="J21" s="103"/>
    </row>
    <row r="22" spans="1:10" ht="45.6" x14ac:dyDescent="0.25">
      <c r="A22" s="44" t="s">
        <v>185</v>
      </c>
      <c r="B22" s="45" t="s">
        <v>217</v>
      </c>
      <c r="C22" s="218" t="s">
        <v>75</v>
      </c>
      <c r="D22" s="209"/>
      <c r="E22" s="209"/>
      <c r="F22" s="30">
        <v>0</v>
      </c>
      <c r="G22" s="2"/>
      <c r="H22" s="2"/>
      <c r="I22" s="210"/>
      <c r="J22" s="103"/>
    </row>
    <row r="23" spans="1:10" ht="45.6" x14ac:dyDescent="0.25">
      <c r="A23" s="44" t="s">
        <v>186</v>
      </c>
      <c r="B23" s="45" t="s">
        <v>217</v>
      </c>
      <c r="C23" s="218" t="s">
        <v>83</v>
      </c>
      <c r="D23" s="209"/>
      <c r="E23" s="209"/>
      <c r="F23" s="5"/>
      <c r="G23" s="13" t="str">
        <f>IF(OR(F$9=0,F$9=" ",F22=0,F22="")," ",F22/F$9)</f>
        <v xml:space="preserve"> </v>
      </c>
      <c r="H23" s="2"/>
      <c r="I23" s="210"/>
      <c r="J23" s="103"/>
    </row>
    <row r="24" spans="1:10" ht="45.6" x14ac:dyDescent="0.25">
      <c r="A24" s="44" t="s">
        <v>187</v>
      </c>
      <c r="B24" s="45" t="s">
        <v>217</v>
      </c>
      <c r="C24" s="218" t="s">
        <v>76</v>
      </c>
      <c r="D24" s="209"/>
      <c r="E24" s="209"/>
      <c r="F24" s="30">
        <v>9</v>
      </c>
      <c r="G24" s="2"/>
      <c r="H24" s="2"/>
      <c r="I24" s="210"/>
      <c r="J24" s="103"/>
    </row>
    <row r="25" spans="1:10" ht="45.6" x14ac:dyDescent="0.25">
      <c r="A25" s="44" t="s">
        <v>188</v>
      </c>
      <c r="B25" s="45" t="s">
        <v>217</v>
      </c>
      <c r="C25" s="218" t="s">
        <v>84</v>
      </c>
      <c r="D25" s="209"/>
      <c r="E25" s="209"/>
      <c r="F25" s="5"/>
      <c r="G25" s="13">
        <f>IF(OR(F$9=0,F$9=" ",F24=0,F24="")," ",F24/F$9)</f>
        <v>0.6428571428571429</v>
      </c>
      <c r="H25" s="2"/>
      <c r="I25" s="210"/>
      <c r="J25" s="103"/>
    </row>
    <row r="26" spans="1:10" ht="26.7" customHeight="1" x14ac:dyDescent="0.25">
      <c r="A26" s="219" t="s">
        <v>189</v>
      </c>
      <c r="B26" s="221" t="s">
        <v>217</v>
      </c>
      <c r="C26" s="207" t="s">
        <v>85</v>
      </c>
      <c r="D26" s="208"/>
      <c r="E26" s="209"/>
      <c r="F26" s="5"/>
      <c r="G26" s="4"/>
      <c r="H26" s="2"/>
      <c r="I26" s="210"/>
      <c r="J26" s="103"/>
    </row>
    <row r="27" spans="1:10" x14ac:dyDescent="0.25">
      <c r="A27" s="219"/>
      <c r="B27" s="221"/>
      <c r="C27" s="207" t="s">
        <v>86</v>
      </c>
      <c r="D27" s="208"/>
      <c r="E27" s="209"/>
      <c r="F27" s="23">
        <v>7</v>
      </c>
      <c r="G27" s="4"/>
      <c r="H27" s="2"/>
      <c r="I27" s="210"/>
      <c r="J27" s="103"/>
    </row>
    <row r="28" spans="1:10" x14ac:dyDescent="0.25">
      <c r="A28" s="219"/>
      <c r="B28" s="221"/>
      <c r="C28" s="207" t="s">
        <v>87</v>
      </c>
      <c r="D28" s="208"/>
      <c r="E28" s="209"/>
      <c r="F28" s="5"/>
      <c r="G28" s="13">
        <f>IF(OR(F$9=0,F$9=" ",F27=0,F27="")," ",(F27/F$9))</f>
        <v>0.5</v>
      </c>
      <c r="H28" s="2"/>
      <c r="I28" s="210"/>
      <c r="J28" s="103"/>
    </row>
    <row r="29" spans="1:10" x14ac:dyDescent="0.25">
      <c r="A29" s="219"/>
      <c r="B29" s="221"/>
      <c r="C29" s="207" t="s">
        <v>88</v>
      </c>
      <c r="D29" s="208"/>
      <c r="E29" s="209"/>
      <c r="F29" s="23">
        <v>0</v>
      </c>
      <c r="G29" s="15"/>
      <c r="H29" s="2"/>
      <c r="I29" s="210"/>
      <c r="J29" s="103"/>
    </row>
    <row r="30" spans="1:10" x14ac:dyDescent="0.25">
      <c r="A30" s="219"/>
      <c r="B30" s="221"/>
      <c r="C30" s="207" t="s">
        <v>89</v>
      </c>
      <c r="D30" s="208"/>
      <c r="E30" s="209"/>
      <c r="F30" s="5"/>
      <c r="G30" s="13" t="str">
        <f>IF(OR(F$9=0,F$9=" ",F29=0,F29="")," ",(F29/F$9))</f>
        <v xml:space="preserve"> </v>
      </c>
      <c r="H30" s="2"/>
      <c r="I30" s="210"/>
      <c r="J30" s="103"/>
    </row>
    <row r="31" spans="1:10" x14ac:dyDescent="0.25">
      <c r="A31" s="219"/>
      <c r="B31" s="221"/>
      <c r="C31" s="207" t="s">
        <v>90</v>
      </c>
      <c r="D31" s="208"/>
      <c r="E31" s="209"/>
      <c r="F31" s="23">
        <v>0</v>
      </c>
      <c r="G31" s="15"/>
      <c r="H31" s="2"/>
      <c r="I31" s="210"/>
      <c r="J31" s="103"/>
    </row>
    <row r="32" spans="1:10" x14ac:dyDescent="0.25">
      <c r="A32" s="219"/>
      <c r="B32" s="221"/>
      <c r="C32" s="207" t="s">
        <v>91</v>
      </c>
      <c r="D32" s="208"/>
      <c r="E32" s="209"/>
      <c r="F32" s="5"/>
      <c r="G32" s="13" t="str">
        <f>IF(OR(F$9=0,F$9=" ",F31=0,F31="")," ",(F31/F$9))</f>
        <v xml:space="preserve"> </v>
      </c>
      <c r="H32" s="2"/>
      <c r="I32" s="210"/>
      <c r="J32" s="103"/>
    </row>
    <row r="33" spans="1:10" x14ac:dyDescent="0.25">
      <c r="A33" s="219"/>
      <c r="B33" s="221"/>
      <c r="C33" s="207" t="s">
        <v>92</v>
      </c>
      <c r="D33" s="208"/>
      <c r="E33" s="209"/>
      <c r="F33" s="23">
        <v>1</v>
      </c>
      <c r="G33" s="15"/>
      <c r="H33" s="2"/>
      <c r="I33" s="210"/>
      <c r="J33" s="103"/>
    </row>
    <row r="34" spans="1:10" x14ac:dyDescent="0.25">
      <c r="A34" s="219"/>
      <c r="B34" s="221"/>
      <c r="C34" s="207" t="s">
        <v>93</v>
      </c>
      <c r="D34" s="208"/>
      <c r="E34" s="209"/>
      <c r="F34" s="5"/>
      <c r="G34" s="13">
        <f>IF(OR(F$9=0,F$9=" ",F33=0,F33="")," ",(F33/F$9))</f>
        <v>7.1428571428571425E-2</v>
      </c>
      <c r="H34" s="2"/>
      <c r="I34" s="210"/>
      <c r="J34" s="103"/>
    </row>
    <row r="35" spans="1:10" x14ac:dyDescent="0.25">
      <c r="A35" s="219"/>
      <c r="B35" s="221"/>
      <c r="C35" s="207" t="s">
        <v>94</v>
      </c>
      <c r="D35" s="208"/>
      <c r="E35" s="209"/>
      <c r="F35" s="23">
        <v>0</v>
      </c>
      <c r="G35" s="15"/>
      <c r="H35" s="2"/>
      <c r="I35" s="210"/>
      <c r="J35" s="103"/>
    </row>
    <row r="36" spans="1:10" x14ac:dyDescent="0.25">
      <c r="A36" s="219"/>
      <c r="B36" s="221"/>
      <c r="C36" s="207" t="s">
        <v>95</v>
      </c>
      <c r="D36" s="208"/>
      <c r="E36" s="209"/>
      <c r="F36" s="5"/>
      <c r="G36" s="13" t="str">
        <f>IF(OR(F$9=0,F$9=" ",F35=0,F35="")," ",(F35/F$9))</f>
        <v xml:space="preserve"> </v>
      </c>
      <c r="H36" s="2"/>
      <c r="I36" s="210"/>
      <c r="J36" s="103"/>
    </row>
    <row r="37" spans="1:10" x14ac:dyDescent="0.25">
      <c r="A37" s="219"/>
      <c r="B37" s="221"/>
      <c r="C37" s="207" t="s">
        <v>96</v>
      </c>
      <c r="D37" s="208"/>
      <c r="E37" s="209"/>
      <c r="F37" s="23">
        <v>1</v>
      </c>
      <c r="G37" s="15"/>
      <c r="H37" s="2"/>
      <c r="I37" s="210"/>
      <c r="J37" s="103"/>
    </row>
    <row r="38" spans="1:10" x14ac:dyDescent="0.25">
      <c r="A38" s="219"/>
      <c r="B38" s="221"/>
      <c r="C38" s="207" t="s">
        <v>97</v>
      </c>
      <c r="D38" s="208"/>
      <c r="E38" s="209"/>
      <c r="F38" s="5"/>
      <c r="G38" s="13">
        <f>IF(OR(F$9=0,F$9=" ",F37=0,F37="")," ",(F37/F$9))</f>
        <v>7.1428571428571425E-2</v>
      </c>
      <c r="H38" s="2"/>
      <c r="I38" s="210"/>
      <c r="J38" s="103"/>
    </row>
    <row r="39" spans="1:10" x14ac:dyDescent="0.25">
      <c r="A39" s="219"/>
      <c r="B39" s="221"/>
      <c r="C39" s="207" t="s">
        <v>98</v>
      </c>
      <c r="D39" s="208"/>
      <c r="E39" s="209"/>
      <c r="F39" s="23">
        <v>3</v>
      </c>
      <c r="G39" s="15"/>
      <c r="H39" s="2"/>
      <c r="I39" s="210" t="s">
        <v>221</v>
      </c>
      <c r="J39" s="103"/>
    </row>
    <row r="40" spans="1:10" x14ac:dyDescent="0.25">
      <c r="A40" s="219"/>
      <c r="B40" s="221"/>
      <c r="C40" s="207" t="s">
        <v>99</v>
      </c>
      <c r="D40" s="208"/>
      <c r="E40" s="209"/>
      <c r="F40" s="5"/>
      <c r="G40" s="13">
        <f>IF(OR(F$9=0,F$9=" ",F39=0,F39="")," ",(F39/F$9))</f>
        <v>0.21428571428571427</v>
      </c>
      <c r="H40" s="2"/>
      <c r="I40" s="210"/>
      <c r="J40" s="103"/>
    </row>
    <row r="41" spans="1:10" x14ac:dyDescent="0.25">
      <c r="A41" s="219"/>
      <c r="B41" s="221"/>
      <c r="C41" s="207" t="s">
        <v>100</v>
      </c>
      <c r="D41" s="208"/>
      <c r="E41" s="209"/>
      <c r="F41" s="23">
        <v>2</v>
      </c>
      <c r="G41" s="15"/>
      <c r="H41" s="2"/>
      <c r="I41" s="210"/>
      <c r="J41" s="103"/>
    </row>
    <row r="42" spans="1:10" ht="13.8" thickBot="1" x14ac:dyDescent="0.3">
      <c r="A42" s="220"/>
      <c r="B42" s="222"/>
      <c r="C42" s="211" t="s">
        <v>101</v>
      </c>
      <c r="D42" s="212"/>
      <c r="E42" s="213"/>
      <c r="F42" s="6"/>
      <c r="G42" s="16">
        <f>IF(OR(F$9=0,F$9=" ",F41=0,F41="")," ",(F41/F$9))</f>
        <v>0.14285714285714285</v>
      </c>
      <c r="H42" s="3"/>
      <c r="I42" s="214"/>
      <c r="J42" s="105"/>
    </row>
    <row r="43" spans="1:10" ht="13.8" thickBot="1" x14ac:dyDescent="0.3"/>
    <row r="44" spans="1:10" ht="13.8" thickBot="1" x14ac:dyDescent="0.3">
      <c r="A44" s="215" t="s">
        <v>200</v>
      </c>
      <c r="B44" s="216"/>
      <c r="C44" s="216"/>
      <c r="D44" s="216"/>
      <c r="E44" s="217"/>
    </row>
    <row r="45" spans="1:10" ht="25.5" customHeight="1" x14ac:dyDescent="0.25">
      <c r="A45" s="205" t="s">
        <v>10</v>
      </c>
      <c r="B45" s="154"/>
      <c r="C45" s="24" t="s">
        <v>107</v>
      </c>
      <c r="D45" s="133" t="s">
        <v>102</v>
      </c>
      <c r="E45" s="206"/>
    </row>
    <row r="46" spans="1:10" ht="25.5" customHeight="1" x14ac:dyDescent="0.25">
      <c r="A46" s="193" t="s">
        <v>104</v>
      </c>
      <c r="B46" s="194"/>
      <c r="C46" s="7" t="s">
        <v>219</v>
      </c>
      <c r="D46" s="195"/>
      <c r="E46" s="196"/>
    </row>
    <row r="47" spans="1:10" ht="25.5" customHeight="1" x14ac:dyDescent="0.25">
      <c r="A47" s="116" t="s">
        <v>106</v>
      </c>
      <c r="B47" s="194"/>
      <c r="C47" s="7" t="s">
        <v>219</v>
      </c>
      <c r="D47" s="197"/>
      <c r="E47" s="196"/>
    </row>
    <row r="48" spans="1:10" ht="31.2" customHeight="1" x14ac:dyDescent="0.25">
      <c r="A48" s="201" t="s">
        <v>105</v>
      </c>
      <c r="B48" s="202"/>
      <c r="C48" s="62">
        <v>85</v>
      </c>
      <c r="D48" s="203" t="s">
        <v>223</v>
      </c>
      <c r="E48" s="204"/>
    </row>
    <row r="49" spans="1:5" ht="13.8" thickBot="1" x14ac:dyDescent="0.3">
      <c r="A49" s="198" t="s">
        <v>218</v>
      </c>
      <c r="B49" s="122"/>
      <c r="C49" s="26">
        <v>0</v>
      </c>
      <c r="D49" s="199"/>
      <c r="E49" s="200"/>
    </row>
  </sheetData>
  <mergeCells count="96">
    <mergeCell ref="A1:E1"/>
    <mergeCell ref="F1:J1"/>
    <mergeCell ref="A2:J2"/>
    <mergeCell ref="A3:J3"/>
    <mergeCell ref="A4:A5"/>
    <mergeCell ref="B4:B5"/>
    <mergeCell ref="C4:E5"/>
    <mergeCell ref="F4:H4"/>
    <mergeCell ref="I4:J5"/>
    <mergeCell ref="C6:E6"/>
    <mergeCell ref="I6:J6"/>
    <mergeCell ref="C7:E7"/>
    <mergeCell ref="F7:J7"/>
    <mergeCell ref="C8:E8"/>
    <mergeCell ref="I8:J8"/>
    <mergeCell ref="C9:E9"/>
    <mergeCell ref="I9:J9"/>
    <mergeCell ref="C10:E10"/>
    <mergeCell ref="I10:J10"/>
    <mergeCell ref="C11:E11"/>
    <mergeCell ref="I11:J11"/>
    <mergeCell ref="C12:E12"/>
    <mergeCell ref="I12:J12"/>
    <mergeCell ref="C13:E13"/>
    <mergeCell ref="I13:J13"/>
    <mergeCell ref="C14:E14"/>
    <mergeCell ref="I14:J14"/>
    <mergeCell ref="C15:E15"/>
    <mergeCell ref="I15:J15"/>
    <mergeCell ref="C16:E16"/>
    <mergeCell ref="I16:J16"/>
    <mergeCell ref="C17:E17"/>
    <mergeCell ref="I17:J17"/>
    <mergeCell ref="C21:E21"/>
    <mergeCell ref="I21:J21"/>
    <mergeCell ref="C18:E18"/>
    <mergeCell ref="I18:J18"/>
    <mergeCell ref="C19:E19"/>
    <mergeCell ref="I19:J19"/>
    <mergeCell ref="C20:E20"/>
    <mergeCell ref="I20:J20"/>
    <mergeCell ref="C22:E22"/>
    <mergeCell ref="I22:J22"/>
    <mergeCell ref="C23:E23"/>
    <mergeCell ref="I23:J23"/>
    <mergeCell ref="C24:E24"/>
    <mergeCell ref="I24:J24"/>
    <mergeCell ref="C25:E25"/>
    <mergeCell ref="I25:J25"/>
    <mergeCell ref="A26:A42"/>
    <mergeCell ref="B26:B42"/>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A45:B45"/>
    <mergeCell ref="D45:E45"/>
    <mergeCell ref="C38:E38"/>
    <mergeCell ref="I38:J38"/>
    <mergeCell ref="C39:E39"/>
    <mergeCell ref="I39:J39"/>
    <mergeCell ref="C40:E40"/>
    <mergeCell ref="I40:J40"/>
    <mergeCell ref="C41:E41"/>
    <mergeCell ref="I41:J41"/>
    <mergeCell ref="C42:E42"/>
    <mergeCell ref="I42:J42"/>
    <mergeCell ref="A44:E44"/>
    <mergeCell ref="A46:B46"/>
    <mergeCell ref="D46:E46"/>
    <mergeCell ref="A47:B47"/>
    <mergeCell ref="D47:E47"/>
    <mergeCell ref="A49:B49"/>
    <mergeCell ref="D49:E49"/>
    <mergeCell ref="A48:B48"/>
    <mergeCell ref="D48:E48"/>
  </mergeCells>
  <pageMargins left="0.7" right="0.7" top="0.75" bottom="0.75" header="0.3" footer="0.3"/>
  <pageSetup paperSize="9" scale="61" orientation="portrait" r:id="rId1"/>
  <headerFooter>
    <oddHeader>&amp;C&amp;"Calibri"&amp;14&amp;K000000 PUBLIC&amp;1#_x000D_&amp;"Arialri"&amp;10&amp;K000000&amp;"Arial,Bold"&amp;12Electricity Licene Reporting Datasheets - NQR Code&amp;R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zoomScaleNormal="100" workbookViewId="0">
      <selection activeCell="C15" sqref="C15"/>
    </sheetView>
  </sheetViews>
  <sheetFormatPr defaultRowHeight="13.2" x14ac:dyDescent="0.25"/>
  <cols>
    <col min="1" max="1" width="9" customWidth="1"/>
    <col min="2" max="2" width="17.88671875" customWidth="1"/>
    <col min="3" max="3" width="28.21875" customWidth="1"/>
    <col min="4" max="4" width="14.44140625" customWidth="1"/>
    <col min="5" max="5" width="12.5546875" customWidth="1"/>
    <col min="6" max="6" width="12.88671875" customWidth="1"/>
    <col min="7" max="7" width="12.77734375" customWidth="1"/>
    <col min="8" max="8" width="12.21875" customWidth="1"/>
    <col min="9" max="9" width="10.21875" customWidth="1"/>
    <col min="10" max="10" width="13.88671875" customWidth="1"/>
  </cols>
  <sheetData>
    <row r="1" spans="1:10" ht="66.45" customHeight="1" x14ac:dyDescent="0.25">
      <c r="A1" s="174" t="s">
        <v>152</v>
      </c>
      <c r="B1" s="175"/>
      <c r="C1" s="175"/>
      <c r="D1" s="175"/>
      <c r="E1" s="175"/>
      <c r="F1" s="174"/>
      <c r="G1" s="175"/>
      <c r="H1" s="175"/>
      <c r="I1" s="175"/>
      <c r="J1" s="175"/>
    </row>
    <row r="2" spans="1:10" ht="13.8" thickBot="1" x14ac:dyDescent="0.3">
      <c r="A2" s="234"/>
      <c r="B2" s="234"/>
      <c r="C2" s="234"/>
      <c r="D2" s="234"/>
      <c r="E2" s="234"/>
      <c r="F2" s="234"/>
      <c r="G2" s="234"/>
      <c r="H2" s="234"/>
      <c r="I2" s="234"/>
      <c r="J2" s="234"/>
    </row>
    <row r="3" spans="1:10" ht="13.8" thickBot="1" x14ac:dyDescent="0.3">
      <c r="A3" s="232" t="s">
        <v>190</v>
      </c>
      <c r="B3" s="233"/>
      <c r="C3" s="233"/>
      <c r="D3" s="233"/>
      <c r="E3" s="233"/>
      <c r="F3" s="233"/>
      <c r="G3" s="233"/>
      <c r="H3" s="159"/>
      <c r="I3" s="159"/>
      <c r="J3" s="160"/>
    </row>
    <row r="4" spans="1:10" x14ac:dyDescent="0.25">
      <c r="A4" s="228" t="s">
        <v>114</v>
      </c>
      <c r="B4" s="229" t="s">
        <v>2</v>
      </c>
      <c r="C4" s="229" t="s">
        <v>3</v>
      </c>
      <c r="D4" s="153"/>
      <c r="E4" s="229" t="s">
        <v>6</v>
      </c>
      <c r="F4" s="229"/>
      <c r="G4" s="229"/>
      <c r="H4" s="229" t="s">
        <v>102</v>
      </c>
      <c r="I4" s="154"/>
      <c r="J4" s="107"/>
    </row>
    <row r="5" spans="1:10" ht="53.25" customHeight="1" x14ac:dyDescent="0.25">
      <c r="A5" s="177"/>
      <c r="B5" s="179"/>
      <c r="C5" s="179"/>
      <c r="D5" s="121"/>
      <c r="E5" s="21" t="s">
        <v>4</v>
      </c>
      <c r="F5" s="21" t="s">
        <v>7</v>
      </c>
      <c r="G5" s="21" t="s">
        <v>5</v>
      </c>
      <c r="H5" s="179"/>
      <c r="I5" s="194"/>
      <c r="J5" s="103"/>
    </row>
    <row r="6" spans="1:10" ht="54" customHeight="1" x14ac:dyDescent="0.25">
      <c r="A6" s="44" t="s">
        <v>201</v>
      </c>
      <c r="B6" s="45" t="s">
        <v>26</v>
      </c>
      <c r="C6" s="207" t="s">
        <v>128</v>
      </c>
      <c r="D6" s="209"/>
      <c r="E6" s="63">
        <v>1</v>
      </c>
      <c r="F6" s="73"/>
      <c r="G6" s="74">
        <v>20</v>
      </c>
      <c r="H6" s="102"/>
      <c r="I6" s="194"/>
      <c r="J6" s="103"/>
    </row>
    <row r="7" spans="1:10" ht="84.6" customHeight="1" thickBot="1" x14ac:dyDescent="0.3">
      <c r="A7" s="46" t="s">
        <v>202</v>
      </c>
      <c r="B7" s="47" t="s">
        <v>26</v>
      </c>
      <c r="C7" s="211" t="s">
        <v>129</v>
      </c>
      <c r="D7" s="213"/>
      <c r="E7" s="75">
        <v>635</v>
      </c>
      <c r="F7" s="76"/>
      <c r="G7" s="77">
        <v>76200</v>
      </c>
      <c r="H7" s="104" t="s">
        <v>222</v>
      </c>
      <c r="I7" s="122"/>
      <c r="J7" s="105"/>
    </row>
  </sheetData>
  <mergeCells count="13">
    <mergeCell ref="A1:E1"/>
    <mergeCell ref="F1:J1"/>
    <mergeCell ref="A2:J2"/>
    <mergeCell ref="C6:D6"/>
    <mergeCell ref="H6:J6"/>
    <mergeCell ref="C7:D7"/>
    <mergeCell ref="H7:J7"/>
    <mergeCell ref="A3:J3"/>
    <mergeCell ref="A4:A5"/>
    <mergeCell ref="B4:B5"/>
    <mergeCell ref="C4:D5"/>
    <mergeCell ref="E4:G4"/>
    <mergeCell ref="H4:J5"/>
  </mergeCells>
  <pageMargins left="0.7" right="0.7" top="0.75" bottom="0.75" header="0.3" footer="0.3"/>
  <pageSetup paperSize="9" scale="61" orientation="portrait" r:id="rId1"/>
  <headerFooter>
    <oddHeader>&amp;C&amp;"Calibri"&amp;14&amp;K000000 PUBLIC&amp;1#_x000D_&amp;"Arialri"&amp;10&amp;K000000&amp;"Arial,Bold"&amp;12Electricity Licence Reporting Datasheets - NQR Code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topLeftCell="A34" zoomScaleNormal="100" workbookViewId="0">
      <selection activeCell="L14" sqref="L14"/>
    </sheetView>
  </sheetViews>
  <sheetFormatPr defaultRowHeight="13.2" x14ac:dyDescent="0.25"/>
  <cols>
    <col min="1" max="1" width="9" customWidth="1"/>
    <col min="2" max="2" width="17.88671875" customWidth="1"/>
    <col min="3" max="3" width="28.21875" customWidth="1"/>
    <col min="4" max="4" width="14.44140625" customWidth="1"/>
    <col min="5" max="5" width="12.5546875" customWidth="1"/>
    <col min="6" max="6" width="12.88671875" customWidth="1"/>
    <col min="7" max="7" width="12.77734375" customWidth="1"/>
    <col min="8" max="8" width="12.21875" customWidth="1"/>
    <col min="9" max="9" width="10.21875" customWidth="1"/>
    <col min="10" max="10" width="13.88671875" customWidth="1"/>
  </cols>
  <sheetData>
    <row r="1" spans="1:10" ht="69.75" customHeight="1" x14ac:dyDescent="0.25">
      <c r="A1" s="174" t="s">
        <v>152</v>
      </c>
      <c r="B1" s="175"/>
      <c r="C1" s="175"/>
      <c r="D1" s="175"/>
      <c r="E1" s="175"/>
      <c r="F1" s="174"/>
      <c r="G1" s="175"/>
      <c r="H1" s="175"/>
      <c r="I1" s="175"/>
      <c r="J1" s="175"/>
    </row>
    <row r="2" spans="1:10" ht="13.8" thickBot="1" x14ac:dyDescent="0.3">
      <c r="A2" s="224"/>
      <c r="B2" s="224"/>
      <c r="C2" s="224"/>
      <c r="D2" s="224"/>
      <c r="E2" s="224"/>
      <c r="F2" s="224"/>
      <c r="G2" s="224"/>
      <c r="H2" s="224"/>
      <c r="I2" s="224"/>
      <c r="J2" s="224"/>
    </row>
    <row r="3" spans="1:10" ht="13.8" thickBot="1" x14ac:dyDescent="0.3">
      <c r="A3" s="232" t="s">
        <v>57</v>
      </c>
      <c r="B3" s="233"/>
      <c r="C3" s="233"/>
      <c r="D3" s="233"/>
      <c r="E3" s="233"/>
      <c r="F3" s="233"/>
      <c r="G3" s="233"/>
      <c r="H3" s="159"/>
      <c r="I3" s="159"/>
      <c r="J3" s="160"/>
    </row>
    <row r="4" spans="1:10" x14ac:dyDescent="0.25">
      <c r="A4" s="228" t="s">
        <v>123</v>
      </c>
      <c r="B4" s="229" t="s">
        <v>2</v>
      </c>
      <c r="C4" s="189" t="s">
        <v>3</v>
      </c>
      <c r="D4" s="268"/>
      <c r="E4" s="269"/>
      <c r="F4" s="229" t="s">
        <v>6</v>
      </c>
      <c r="G4" s="154"/>
      <c r="H4" s="229" t="s">
        <v>102</v>
      </c>
      <c r="I4" s="154"/>
      <c r="J4" s="107"/>
    </row>
    <row r="5" spans="1:10" ht="55.5" customHeight="1" x14ac:dyDescent="0.25">
      <c r="A5" s="177"/>
      <c r="B5" s="179"/>
      <c r="C5" s="191"/>
      <c r="D5" s="270"/>
      <c r="E5" s="185"/>
      <c r="F5" s="22" t="s">
        <v>4</v>
      </c>
      <c r="G5" s="22" t="s">
        <v>7</v>
      </c>
      <c r="H5" s="179"/>
      <c r="I5" s="194"/>
      <c r="J5" s="103"/>
    </row>
    <row r="6" spans="1:10" ht="52.8" x14ac:dyDescent="0.25">
      <c r="A6" s="48" t="s">
        <v>203</v>
      </c>
      <c r="B6" s="49" t="s">
        <v>217</v>
      </c>
      <c r="C6" s="260" t="s">
        <v>133</v>
      </c>
      <c r="D6" s="261"/>
      <c r="E6" s="262"/>
      <c r="F6" s="267" t="s">
        <v>140</v>
      </c>
      <c r="G6" s="231"/>
      <c r="H6" s="194"/>
      <c r="I6" s="194"/>
      <c r="J6" s="103"/>
    </row>
    <row r="7" spans="1:10" ht="52.8" x14ac:dyDescent="0.25">
      <c r="A7" s="48" t="s">
        <v>204</v>
      </c>
      <c r="B7" s="49" t="s">
        <v>217</v>
      </c>
      <c r="C7" s="260" t="s">
        <v>27</v>
      </c>
      <c r="D7" s="261"/>
      <c r="E7" s="262"/>
      <c r="F7" s="267" t="s">
        <v>141</v>
      </c>
      <c r="G7" s="231"/>
      <c r="H7" s="194"/>
      <c r="I7" s="194"/>
      <c r="J7" s="103"/>
    </row>
    <row r="8" spans="1:10" ht="52.8" x14ac:dyDescent="0.25">
      <c r="A8" s="48" t="s">
        <v>205</v>
      </c>
      <c r="B8" s="49" t="s">
        <v>217</v>
      </c>
      <c r="C8" s="260" t="s">
        <v>134</v>
      </c>
      <c r="D8" s="261"/>
      <c r="E8" s="262"/>
      <c r="F8" s="267" t="s">
        <v>193</v>
      </c>
      <c r="G8" s="231"/>
      <c r="H8" s="194"/>
      <c r="I8" s="194"/>
      <c r="J8" s="103"/>
    </row>
    <row r="9" spans="1:10" ht="52.8" x14ac:dyDescent="0.25">
      <c r="A9" s="48" t="s">
        <v>206</v>
      </c>
      <c r="B9" s="49" t="s">
        <v>217</v>
      </c>
      <c r="C9" s="260" t="s">
        <v>135</v>
      </c>
      <c r="D9" s="261"/>
      <c r="E9" s="262"/>
      <c r="F9" s="267" t="s">
        <v>191</v>
      </c>
      <c r="G9" s="231"/>
      <c r="H9" s="194"/>
      <c r="I9" s="194"/>
      <c r="J9" s="103"/>
    </row>
    <row r="10" spans="1:10" ht="52.8" x14ac:dyDescent="0.25">
      <c r="A10" s="48" t="s">
        <v>207</v>
      </c>
      <c r="B10" s="49" t="s">
        <v>217</v>
      </c>
      <c r="C10" s="260" t="s">
        <v>28</v>
      </c>
      <c r="D10" s="261"/>
      <c r="E10" s="262"/>
      <c r="F10" s="267" t="s">
        <v>192</v>
      </c>
      <c r="G10" s="231"/>
      <c r="H10" s="194"/>
      <c r="I10" s="194"/>
      <c r="J10" s="103"/>
    </row>
    <row r="11" spans="1:10" ht="52.8" x14ac:dyDescent="0.25">
      <c r="A11" s="48" t="s">
        <v>208</v>
      </c>
      <c r="B11" s="49" t="s">
        <v>217</v>
      </c>
      <c r="C11" s="260" t="s">
        <v>29</v>
      </c>
      <c r="D11" s="261"/>
      <c r="E11" s="262"/>
      <c r="F11" s="9"/>
      <c r="G11" s="11" t="s">
        <v>219</v>
      </c>
      <c r="H11" s="194"/>
      <c r="I11" s="194"/>
      <c r="J11" s="103"/>
    </row>
    <row r="12" spans="1:10" ht="52.8" x14ac:dyDescent="0.25">
      <c r="A12" s="48" t="s">
        <v>209</v>
      </c>
      <c r="B12" s="49" t="s">
        <v>217</v>
      </c>
      <c r="C12" s="260" t="s">
        <v>30</v>
      </c>
      <c r="D12" s="261"/>
      <c r="E12" s="262"/>
      <c r="F12" s="11" t="s">
        <v>219</v>
      </c>
      <c r="G12" s="8"/>
      <c r="H12" s="194"/>
      <c r="I12" s="194"/>
      <c r="J12" s="103"/>
    </row>
    <row r="13" spans="1:10" ht="52.8" x14ac:dyDescent="0.25">
      <c r="A13" s="48" t="s">
        <v>121</v>
      </c>
      <c r="B13" s="49" t="s">
        <v>217</v>
      </c>
      <c r="C13" s="260" t="s">
        <v>31</v>
      </c>
      <c r="D13" s="261"/>
      <c r="E13" s="262"/>
      <c r="F13" s="7">
        <f>56204+726</f>
        <v>56930</v>
      </c>
      <c r="G13" s="8"/>
      <c r="H13" s="263" t="s">
        <v>226</v>
      </c>
      <c r="I13" s="194"/>
      <c r="J13" s="103"/>
    </row>
    <row r="14" spans="1:10" ht="53.4" thickBot="1" x14ac:dyDescent="0.3">
      <c r="A14" s="50" t="s">
        <v>122</v>
      </c>
      <c r="B14" s="51" t="s">
        <v>217</v>
      </c>
      <c r="C14" s="264" t="s">
        <v>32</v>
      </c>
      <c r="D14" s="265"/>
      <c r="E14" s="266"/>
      <c r="F14" s="12" t="s">
        <v>219</v>
      </c>
      <c r="G14" s="10"/>
      <c r="H14" s="122"/>
      <c r="I14" s="122"/>
      <c r="J14" s="105"/>
    </row>
    <row r="15" spans="1:10" ht="13.8" thickBot="1" x14ac:dyDescent="0.3">
      <c r="A15" s="256"/>
      <c r="B15" s="256"/>
      <c r="C15" s="256"/>
      <c r="D15" s="256"/>
      <c r="E15" s="256"/>
      <c r="F15" s="256"/>
      <c r="G15" s="256"/>
      <c r="H15" s="256"/>
      <c r="I15" s="256"/>
      <c r="J15" s="256"/>
    </row>
    <row r="16" spans="1:10" ht="13.8" thickBot="1" x14ac:dyDescent="0.3">
      <c r="A16" s="225" t="s">
        <v>210</v>
      </c>
      <c r="B16" s="257"/>
      <c r="C16" s="257"/>
      <c r="D16" s="257"/>
      <c r="E16" s="257"/>
      <c r="F16" s="257"/>
      <c r="G16" s="257"/>
      <c r="H16" s="257"/>
      <c r="I16" s="257"/>
      <c r="J16" s="258"/>
    </row>
    <row r="17" spans="1:10" x14ac:dyDescent="0.25">
      <c r="A17" s="151" t="s">
        <v>33</v>
      </c>
      <c r="B17" s="259"/>
      <c r="C17" s="27" t="s">
        <v>34</v>
      </c>
      <c r="D17" s="238" t="s">
        <v>35</v>
      </c>
      <c r="E17" s="239"/>
      <c r="F17" s="238" t="s">
        <v>36</v>
      </c>
      <c r="G17" s="239"/>
      <c r="H17" s="239"/>
      <c r="I17" s="238" t="s">
        <v>102</v>
      </c>
      <c r="J17" s="242"/>
    </row>
    <row r="18" spans="1:10" ht="25.5" customHeight="1" x14ac:dyDescent="0.25">
      <c r="A18" s="245" t="s">
        <v>37</v>
      </c>
      <c r="B18" s="194"/>
      <c r="C18" s="28"/>
      <c r="D18" s="28" t="s">
        <v>38</v>
      </c>
      <c r="E18" s="20" t="s">
        <v>39</v>
      </c>
      <c r="F18" s="28" t="s">
        <v>40</v>
      </c>
      <c r="G18" s="28" t="s">
        <v>41</v>
      </c>
      <c r="H18" s="28" t="s">
        <v>42</v>
      </c>
      <c r="I18" s="243"/>
      <c r="J18" s="244"/>
    </row>
    <row r="19" spans="1:10" ht="25.5" customHeight="1" x14ac:dyDescent="0.25">
      <c r="A19" s="235" t="s">
        <v>8</v>
      </c>
      <c r="B19" s="194"/>
      <c r="C19" s="7" t="s">
        <v>219</v>
      </c>
      <c r="D19" s="7" t="s">
        <v>219</v>
      </c>
      <c r="E19" s="80" t="s">
        <v>219</v>
      </c>
      <c r="F19" s="80" t="s">
        <v>219</v>
      </c>
      <c r="G19" s="80" t="s">
        <v>219</v>
      </c>
      <c r="H19" s="80" t="s">
        <v>219</v>
      </c>
      <c r="I19" s="137"/>
      <c r="J19" s="103"/>
    </row>
    <row r="20" spans="1:10" ht="25.5" customHeight="1" x14ac:dyDescent="0.25">
      <c r="A20" s="235" t="s">
        <v>9</v>
      </c>
      <c r="B20" s="194"/>
      <c r="C20" s="7">
        <v>8095</v>
      </c>
      <c r="D20" s="7" t="s">
        <v>219</v>
      </c>
      <c r="E20" s="80" t="s">
        <v>219</v>
      </c>
      <c r="F20" s="80" t="s">
        <v>219</v>
      </c>
      <c r="G20" s="80" t="s">
        <v>219</v>
      </c>
      <c r="H20" s="80" t="s">
        <v>219</v>
      </c>
      <c r="I20" s="137" t="s">
        <v>220</v>
      </c>
      <c r="J20" s="103"/>
    </row>
    <row r="21" spans="1:10" ht="25.5" customHeight="1" x14ac:dyDescent="0.25">
      <c r="A21" s="235" t="s">
        <v>43</v>
      </c>
      <c r="B21" s="194"/>
      <c r="C21" s="7">
        <v>42926</v>
      </c>
      <c r="D21" s="7" t="s">
        <v>219</v>
      </c>
      <c r="E21" s="80" t="s">
        <v>219</v>
      </c>
      <c r="F21" s="80" t="s">
        <v>219</v>
      </c>
      <c r="G21" s="80" t="s">
        <v>219</v>
      </c>
      <c r="H21" s="80" t="s">
        <v>219</v>
      </c>
      <c r="I21" s="137" t="s">
        <v>220</v>
      </c>
      <c r="J21" s="103"/>
    </row>
    <row r="22" spans="1:10" ht="25.5" customHeight="1" x14ac:dyDescent="0.25">
      <c r="A22" s="235" t="s">
        <v>44</v>
      </c>
      <c r="B22" s="194" t="s">
        <v>44</v>
      </c>
      <c r="C22" s="62">
        <v>2102</v>
      </c>
      <c r="D22" s="62" t="s">
        <v>219</v>
      </c>
      <c r="E22" s="81" t="s">
        <v>219</v>
      </c>
      <c r="F22" s="81" t="s">
        <v>219</v>
      </c>
      <c r="G22" s="81" t="s">
        <v>219</v>
      </c>
      <c r="H22" s="81" t="s">
        <v>219</v>
      </c>
      <c r="I22" s="137"/>
      <c r="J22" s="103"/>
    </row>
    <row r="23" spans="1:10" ht="25.5" customHeight="1" thickBot="1" x14ac:dyDescent="0.3">
      <c r="A23" s="236" t="s">
        <v>218</v>
      </c>
      <c r="B23" s="122"/>
      <c r="C23" s="26">
        <v>67</v>
      </c>
      <c r="D23" s="26" t="s">
        <v>219</v>
      </c>
      <c r="E23" s="82" t="s">
        <v>219</v>
      </c>
      <c r="F23" s="82" t="s">
        <v>219</v>
      </c>
      <c r="G23" s="82" t="s">
        <v>219</v>
      </c>
      <c r="H23" s="82" t="s">
        <v>219</v>
      </c>
      <c r="I23" s="237"/>
      <c r="J23" s="105"/>
    </row>
    <row r="24" spans="1:10" ht="13.8" thickBot="1" x14ac:dyDescent="0.3">
      <c r="B24" s="1"/>
      <c r="C24" s="1"/>
    </row>
    <row r="25" spans="1:10" ht="13.8" thickBot="1" x14ac:dyDescent="0.3">
      <c r="A25" s="215" t="s">
        <v>211</v>
      </c>
      <c r="B25" s="216"/>
      <c r="C25" s="216"/>
      <c r="D25" s="216"/>
      <c r="E25" s="216"/>
      <c r="F25" s="216"/>
      <c r="G25" s="216"/>
      <c r="H25" s="216"/>
      <c r="I25" s="160"/>
    </row>
    <row r="26" spans="1:10" x14ac:dyDescent="0.25">
      <c r="A26" s="151" t="s">
        <v>45</v>
      </c>
      <c r="B26" s="154"/>
      <c r="C26" s="238"/>
      <c r="D26" s="253"/>
      <c r="E26" s="253"/>
      <c r="F26" s="253"/>
      <c r="G26" s="238" t="s">
        <v>102</v>
      </c>
      <c r="H26" s="254"/>
      <c r="I26" s="107"/>
    </row>
    <row r="27" spans="1:10" ht="25.5" customHeight="1" x14ac:dyDescent="0.25">
      <c r="A27" s="252"/>
      <c r="B27" s="194"/>
      <c r="C27" s="28" t="s">
        <v>8</v>
      </c>
      <c r="D27" s="28" t="s">
        <v>9</v>
      </c>
      <c r="E27" s="28" t="s">
        <v>43</v>
      </c>
      <c r="F27" s="28" t="s">
        <v>44</v>
      </c>
      <c r="G27" s="243"/>
      <c r="H27" s="255"/>
      <c r="I27" s="103"/>
    </row>
    <row r="28" spans="1:10" ht="25.5" customHeight="1" thickBot="1" x14ac:dyDescent="0.3">
      <c r="A28" s="246" t="s">
        <v>34</v>
      </c>
      <c r="B28" s="122"/>
      <c r="C28" s="82" t="s">
        <v>219</v>
      </c>
      <c r="D28" s="82">
        <v>77</v>
      </c>
      <c r="E28" s="82">
        <v>549</v>
      </c>
      <c r="F28" s="82">
        <v>30</v>
      </c>
      <c r="G28" s="247" t="s">
        <v>220</v>
      </c>
      <c r="H28" s="248"/>
      <c r="I28" s="249"/>
    </row>
    <row r="29" spans="1:10" ht="13.8" thickBot="1" x14ac:dyDescent="0.3"/>
    <row r="30" spans="1:10" ht="13.8" thickBot="1" x14ac:dyDescent="0.3">
      <c r="A30" s="215" t="s">
        <v>212</v>
      </c>
      <c r="B30" s="216"/>
      <c r="C30" s="216"/>
      <c r="D30" s="216"/>
      <c r="E30" s="216"/>
      <c r="F30" s="216"/>
      <c r="G30" s="216"/>
      <c r="H30" s="216"/>
      <c r="I30" s="216"/>
      <c r="J30" s="217"/>
    </row>
    <row r="31" spans="1:10" x14ac:dyDescent="0.25">
      <c r="A31" s="151" t="s">
        <v>46</v>
      </c>
      <c r="B31" s="154"/>
      <c r="C31" s="135" t="s">
        <v>35</v>
      </c>
      <c r="D31" s="250"/>
      <c r="E31" s="251"/>
      <c r="F31" s="238" t="s">
        <v>36</v>
      </c>
      <c r="G31" s="239"/>
      <c r="H31" s="239"/>
      <c r="I31" s="238" t="s">
        <v>102</v>
      </c>
      <c r="J31" s="242"/>
    </row>
    <row r="32" spans="1:10" ht="25.5" customHeight="1" x14ac:dyDescent="0.25">
      <c r="A32" s="245" t="s">
        <v>37</v>
      </c>
      <c r="B32" s="194"/>
      <c r="C32" s="28" t="s">
        <v>47</v>
      </c>
      <c r="D32" s="28" t="s">
        <v>38</v>
      </c>
      <c r="E32" s="20" t="s">
        <v>39</v>
      </c>
      <c r="F32" s="28" t="s">
        <v>40</v>
      </c>
      <c r="G32" s="28" t="s">
        <v>41</v>
      </c>
      <c r="H32" s="28" t="s">
        <v>42</v>
      </c>
      <c r="I32" s="243"/>
      <c r="J32" s="244"/>
    </row>
    <row r="33" spans="1:10" ht="25.5" customHeight="1" x14ac:dyDescent="0.25">
      <c r="A33" s="235" t="s">
        <v>8</v>
      </c>
      <c r="B33" s="194"/>
      <c r="C33" s="11" t="s">
        <v>219</v>
      </c>
      <c r="D33" s="11" t="s">
        <v>219</v>
      </c>
      <c r="E33" s="78" t="s">
        <v>219</v>
      </c>
      <c r="F33" s="78" t="s">
        <v>219</v>
      </c>
      <c r="G33" s="78" t="s">
        <v>219</v>
      </c>
      <c r="H33" s="78" t="s">
        <v>219</v>
      </c>
      <c r="I33" s="137"/>
      <c r="J33" s="103"/>
    </row>
    <row r="34" spans="1:10" ht="25.5" customHeight="1" x14ac:dyDescent="0.25">
      <c r="A34" s="235" t="s">
        <v>9</v>
      </c>
      <c r="B34" s="194"/>
      <c r="C34" s="11">
        <v>160.70585639219473</v>
      </c>
      <c r="D34" s="11">
        <v>74.416184388671127</v>
      </c>
      <c r="E34" s="78">
        <v>86.289672003523592</v>
      </c>
      <c r="F34" s="78">
        <v>0</v>
      </c>
      <c r="G34" s="78">
        <v>22.438161999535829</v>
      </c>
      <c r="H34" s="78">
        <v>138.26769439265888</v>
      </c>
      <c r="I34" s="137" t="s">
        <v>220</v>
      </c>
      <c r="J34" s="103"/>
    </row>
    <row r="35" spans="1:10" ht="25.5" customHeight="1" x14ac:dyDescent="0.25">
      <c r="A35" s="235" t="s">
        <v>43</v>
      </c>
      <c r="B35" s="194"/>
      <c r="C35" s="11">
        <v>811.97653590272444</v>
      </c>
      <c r="D35" s="11">
        <v>581.27783013509531</v>
      </c>
      <c r="E35" s="78">
        <v>230.69870576762912</v>
      </c>
      <c r="F35" s="78">
        <v>2.8651076005262097</v>
      </c>
      <c r="G35" s="78">
        <v>245.65535532914566</v>
      </c>
      <c r="H35" s="78">
        <v>563.45607297305276</v>
      </c>
      <c r="I35" s="137" t="s">
        <v>220</v>
      </c>
      <c r="J35" s="103"/>
    </row>
    <row r="36" spans="1:10" ht="25.5" customHeight="1" thickBot="1" x14ac:dyDescent="0.3">
      <c r="A36" s="236" t="s">
        <v>44</v>
      </c>
      <c r="B36" s="122"/>
      <c r="C36" s="12">
        <v>14.640984625591917</v>
      </c>
      <c r="D36" s="12">
        <v>4.4819453115919519</v>
      </c>
      <c r="E36" s="79">
        <v>10.159039313999966</v>
      </c>
      <c r="F36" s="79">
        <v>0</v>
      </c>
      <c r="G36" s="79">
        <v>0</v>
      </c>
      <c r="H36" s="79">
        <v>14.640984625591917</v>
      </c>
      <c r="I36" s="237"/>
      <c r="J36" s="105"/>
    </row>
    <row r="37" spans="1:10" ht="13.8" thickBot="1" x14ac:dyDescent="0.3"/>
    <row r="38" spans="1:10" ht="13.8" thickBot="1" x14ac:dyDescent="0.3">
      <c r="A38" s="215" t="s">
        <v>213</v>
      </c>
      <c r="B38" s="159"/>
      <c r="C38" s="159"/>
      <c r="D38" s="159"/>
      <c r="E38" s="159"/>
      <c r="F38" s="159"/>
      <c r="G38" s="159"/>
      <c r="H38" s="159"/>
      <c r="I38" s="159"/>
      <c r="J38" s="160"/>
    </row>
    <row r="39" spans="1:10" x14ac:dyDescent="0.25">
      <c r="A39" s="205" t="s">
        <v>48</v>
      </c>
      <c r="B39" s="154"/>
      <c r="C39" s="27"/>
      <c r="D39" s="238"/>
      <c r="E39" s="239"/>
      <c r="F39" s="238" t="s">
        <v>36</v>
      </c>
      <c r="G39" s="239"/>
      <c r="H39" s="239"/>
      <c r="I39" s="238" t="s">
        <v>102</v>
      </c>
      <c r="J39" s="242"/>
    </row>
    <row r="40" spans="1:10" ht="25.5" customHeight="1" x14ac:dyDescent="0.25">
      <c r="A40" s="245" t="s">
        <v>37</v>
      </c>
      <c r="B40" s="194"/>
      <c r="C40" s="28" t="s">
        <v>49</v>
      </c>
      <c r="D40" s="28" t="s">
        <v>50</v>
      </c>
      <c r="E40" s="28" t="s">
        <v>51</v>
      </c>
      <c r="F40" s="28" t="s">
        <v>40</v>
      </c>
      <c r="G40" s="28" t="s">
        <v>41</v>
      </c>
      <c r="H40" s="28" t="s">
        <v>42</v>
      </c>
      <c r="I40" s="243"/>
      <c r="J40" s="244"/>
    </row>
    <row r="41" spans="1:10" ht="25.5" customHeight="1" x14ac:dyDescent="0.25">
      <c r="A41" s="235" t="s">
        <v>8</v>
      </c>
      <c r="B41" s="194"/>
      <c r="C41" s="11" t="s">
        <v>219</v>
      </c>
      <c r="D41" s="11" t="s">
        <v>219</v>
      </c>
      <c r="E41" s="78" t="s">
        <v>219</v>
      </c>
      <c r="F41" s="78" t="s">
        <v>219</v>
      </c>
      <c r="G41" s="78" t="s">
        <v>219</v>
      </c>
      <c r="H41" s="78" t="s">
        <v>219</v>
      </c>
      <c r="I41" s="137"/>
      <c r="J41" s="103"/>
    </row>
    <row r="42" spans="1:10" ht="25.5" customHeight="1" x14ac:dyDescent="0.25">
      <c r="A42" s="235" t="s">
        <v>9</v>
      </c>
      <c r="B42" s="194"/>
      <c r="C42" s="11">
        <v>510.86451826542276</v>
      </c>
      <c r="D42" s="11">
        <v>464.27424255134827</v>
      </c>
      <c r="E42" s="78">
        <v>46.590275714074366</v>
      </c>
      <c r="F42" s="78" t="s">
        <v>219</v>
      </c>
      <c r="G42" s="78">
        <v>190.65145852469527</v>
      </c>
      <c r="H42" s="78">
        <v>320.21305974072715</v>
      </c>
      <c r="I42" s="137" t="s">
        <v>220</v>
      </c>
      <c r="J42" s="103"/>
    </row>
    <row r="43" spans="1:10" ht="25.5" customHeight="1" x14ac:dyDescent="0.25">
      <c r="A43" s="235" t="s">
        <v>43</v>
      </c>
      <c r="B43" s="194"/>
      <c r="C43" s="11">
        <v>4319.661482707018</v>
      </c>
      <c r="D43" s="11">
        <v>2103.1424144955572</v>
      </c>
      <c r="E43" s="78">
        <v>2216.5190682114721</v>
      </c>
      <c r="F43" s="78" t="s">
        <v>219</v>
      </c>
      <c r="G43" s="78">
        <v>2489.8872435991279</v>
      </c>
      <c r="H43" s="78">
        <v>1829.7742391078889</v>
      </c>
      <c r="I43" s="137" t="s">
        <v>220</v>
      </c>
      <c r="J43" s="103"/>
    </row>
    <row r="44" spans="1:10" ht="25.5" customHeight="1" thickBot="1" x14ac:dyDescent="0.3">
      <c r="A44" s="236" t="s">
        <v>44</v>
      </c>
      <c r="B44" s="122"/>
      <c r="C44" s="12">
        <v>3212.4641061619823</v>
      </c>
      <c r="D44" s="12">
        <v>60.003675523457616</v>
      </c>
      <c r="E44" s="79">
        <v>3152.4604306385268</v>
      </c>
      <c r="F44" s="79" t="s">
        <v>219</v>
      </c>
      <c r="G44" s="79">
        <v>3149.5037809658834</v>
      </c>
      <c r="H44" s="79">
        <v>62.960325196099348</v>
      </c>
      <c r="I44" s="237"/>
      <c r="J44" s="105"/>
    </row>
    <row r="45" spans="1:10" ht="13.8" thickBot="1" x14ac:dyDescent="0.3"/>
    <row r="46" spans="1:10" ht="13.8" thickBot="1" x14ac:dyDescent="0.3">
      <c r="A46" s="215" t="s">
        <v>214</v>
      </c>
      <c r="B46" s="159"/>
      <c r="C46" s="159"/>
      <c r="D46" s="159"/>
      <c r="E46" s="159"/>
      <c r="F46" s="159"/>
      <c r="G46" s="160"/>
    </row>
    <row r="47" spans="1:10" ht="25.5" customHeight="1" x14ac:dyDescent="0.25">
      <c r="A47" s="151" t="s">
        <v>56</v>
      </c>
      <c r="B47" s="154"/>
      <c r="C47" s="24" t="s">
        <v>54</v>
      </c>
      <c r="D47" s="133" t="s">
        <v>55</v>
      </c>
      <c r="E47" s="241"/>
      <c r="F47" s="238" t="s">
        <v>102</v>
      </c>
      <c r="G47" s="107"/>
    </row>
    <row r="48" spans="1:10" ht="25.5" customHeight="1" x14ac:dyDescent="0.25">
      <c r="A48" s="235" t="s">
        <v>52</v>
      </c>
      <c r="B48" s="194"/>
      <c r="C48" s="7" t="s">
        <v>219</v>
      </c>
      <c r="D48" s="197" t="s">
        <v>219</v>
      </c>
      <c r="E48" s="231"/>
      <c r="F48" s="210"/>
      <c r="G48" s="103"/>
    </row>
    <row r="49" spans="1:7" ht="25.5" customHeight="1" thickBot="1" x14ac:dyDescent="0.3">
      <c r="A49" s="236" t="s">
        <v>53</v>
      </c>
      <c r="B49" s="122"/>
      <c r="C49" s="26">
        <v>4384</v>
      </c>
      <c r="D49" s="199">
        <v>844.16</v>
      </c>
      <c r="E49" s="240"/>
      <c r="F49" s="237"/>
      <c r="G49" s="105"/>
    </row>
  </sheetData>
  <mergeCells count="93">
    <mergeCell ref="A1:E1"/>
    <mergeCell ref="F1:J1"/>
    <mergeCell ref="A2:J2"/>
    <mergeCell ref="A3:J3"/>
    <mergeCell ref="A4:A5"/>
    <mergeCell ref="B4:B5"/>
    <mergeCell ref="C4:E5"/>
    <mergeCell ref="F4:G4"/>
    <mergeCell ref="H4:J5"/>
    <mergeCell ref="C6:E6"/>
    <mergeCell ref="F6:G6"/>
    <mergeCell ref="H6:J6"/>
    <mergeCell ref="C7:E7"/>
    <mergeCell ref="F7:G7"/>
    <mergeCell ref="H7:J7"/>
    <mergeCell ref="C8:E8"/>
    <mergeCell ref="F8:G8"/>
    <mergeCell ref="H8:J8"/>
    <mergeCell ref="C9:E9"/>
    <mergeCell ref="F9:G9"/>
    <mergeCell ref="H9:J9"/>
    <mergeCell ref="C13:E13"/>
    <mergeCell ref="H13:J13"/>
    <mergeCell ref="C14:E14"/>
    <mergeCell ref="H14:J14"/>
    <mergeCell ref="C10:E10"/>
    <mergeCell ref="F10:G10"/>
    <mergeCell ref="H10:J10"/>
    <mergeCell ref="C11:E11"/>
    <mergeCell ref="H11:J11"/>
    <mergeCell ref="C12:E12"/>
    <mergeCell ref="H12:J12"/>
    <mergeCell ref="A21:B21"/>
    <mergeCell ref="I21:J21"/>
    <mergeCell ref="A15:J15"/>
    <mergeCell ref="A16:J16"/>
    <mergeCell ref="A17:B17"/>
    <mergeCell ref="D17:E17"/>
    <mergeCell ref="F17:H17"/>
    <mergeCell ref="I17:J18"/>
    <mergeCell ref="A18:B18"/>
    <mergeCell ref="A19:B19"/>
    <mergeCell ref="I19:J19"/>
    <mergeCell ref="A20:B20"/>
    <mergeCell ref="I20:J20"/>
    <mergeCell ref="A23:B23"/>
    <mergeCell ref="I23:J23"/>
    <mergeCell ref="A25:I25"/>
    <mergeCell ref="A26:B27"/>
    <mergeCell ref="C26:F26"/>
    <mergeCell ref="G26:I27"/>
    <mergeCell ref="A28:B28"/>
    <mergeCell ref="G28:I28"/>
    <mergeCell ref="A30:J30"/>
    <mergeCell ref="A31:B31"/>
    <mergeCell ref="C31:E31"/>
    <mergeCell ref="F31:H31"/>
    <mergeCell ref="I31:J32"/>
    <mergeCell ref="A32:B32"/>
    <mergeCell ref="F39:H39"/>
    <mergeCell ref="I39:J40"/>
    <mergeCell ref="A40:B40"/>
    <mergeCell ref="A33:B33"/>
    <mergeCell ref="I33:J33"/>
    <mergeCell ref="A34:B34"/>
    <mergeCell ref="I34:J34"/>
    <mergeCell ref="A35:B35"/>
    <mergeCell ref="I35:J35"/>
    <mergeCell ref="A49:B49"/>
    <mergeCell ref="D49:E49"/>
    <mergeCell ref="F49:G49"/>
    <mergeCell ref="A44:B44"/>
    <mergeCell ref="I44:J44"/>
    <mergeCell ref="A46:G46"/>
    <mergeCell ref="A47:B47"/>
    <mergeCell ref="D47:E47"/>
    <mergeCell ref="F47:G47"/>
    <mergeCell ref="A22:B22"/>
    <mergeCell ref="I22:J22"/>
    <mergeCell ref="A48:B48"/>
    <mergeCell ref="D48:E48"/>
    <mergeCell ref="F48:G48"/>
    <mergeCell ref="A41:B41"/>
    <mergeCell ref="I41:J41"/>
    <mergeCell ref="A42:B42"/>
    <mergeCell ref="I42:J42"/>
    <mergeCell ref="A43:B43"/>
    <mergeCell ref="I43:J43"/>
    <mergeCell ref="A36:B36"/>
    <mergeCell ref="I36:J36"/>
    <mergeCell ref="A38:J38"/>
    <mergeCell ref="A39:B39"/>
    <mergeCell ref="D39:E39"/>
  </mergeCells>
  <pageMargins left="0.7" right="0.7" top="0.75" bottom="0.75" header="0.3" footer="0.3"/>
  <pageSetup paperSize="9" scale="61" orientation="portrait" r:id="rId1"/>
  <headerFooter>
    <oddHeader>&amp;C&amp;"Calibri"&amp;14&amp;K000000 PUBLIC&amp;1#_x000D_&amp;"Arialri"&amp;10&amp;K000000&amp;"Arial,Bold"&amp;12Electricity Licence Reporting Datasheets - NQR Code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this first</vt:lpstr>
      <vt:lpstr>Network reliability</vt:lpstr>
      <vt:lpstr>Complaints </vt:lpstr>
      <vt:lpstr>Compensation payments</vt:lpstr>
      <vt:lpstr>Network &amp; Asset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2015-05-05T01:58:03Z</cp:lastPrinted>
  <dcterms:created xsi:type="dcterms:W3CDTF">2007-04-23T01:19:35Z</dcterms:created>
  <dcterms:modified xsi:type="dcterms:W3CDTF">2023-11-28T07:26:16Z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188a17-7751-4c56-a193-395668d80552_Enabled">
    <vt:lpwstr>true</vt:lpwstr>
  </property>
  <property fmtid="{D5CDD505-2E9C-101B-9397-08002B2CF9AE}" pid="3" name="MSIP_Label_18188a17-7751-4c56-a193-395668d80552_SetDate">
    <vt:lpwstr>2023-09-12T07:03:05Z</vt:lpwstr>
  </property>
  <property fmtid="{D5CDD505-2E9C-101B-9397-08002B2CF9AE}" pid="4" name="MSIP_Label_18188a17-7751-4c56-a193-395668d80552_Method">
    <vt:lpwstr>Privileged</vt:lpwstr>
  </property>
  <property fmtid="{D5CDD505-2E9C-101B-9397-08002B2CF9AE}" pid="5" name="MSIP_Label_18188a17-7751-4c56-a193-395668d80552_Name">
    <vt:lpwstr>Public</vt:lpwstr>
  </property>
  <property fmtid="{D5CDD505-2E9C-101B-9397-08002B2CF9AE}" pid="6" name="MSIP_Label_18188a17-7751-4c56-a193-395668d80552_SiteId">
    <vt:lpwstr>cd334b40-8c0f-4e17-82cd-1470004f37c0</vt:lpwstr>
  </property>
  <property fmtid="{D5CDD505-2E9C-101B-9397-08002B2CF9AE}" pid="7" name="MSIP_Label_18188a17-7751-4c56-a193-395668d80552_ActionId">
    <vt:lpwstr>b31d68f0-74f9-4da5-9c29-bd7406176627</vt:lpwstr>
  </property>
  <property fmtid="{D5CDD505-2E9C-101B-9397-08002B2CF9AE}" pid="8" name="MSIP_Label_18188a17-7751-4c56-a193-395668d80552_ContentBits">
    <vt:lpwstr>1</vt:lpwstr>
  </property>
</Properties>
</file>